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4800" windowHeight="5730" activeTab="1"/>
  </bookViews>
  <sheets>
    <sheet name="SheetB1-R Summary" sheetId="1" r:id="rId1"/>
    <sheet name="SheetB4 Rh-Palat" sheetId="8" r:id="rId2"/>
    <sheet name="SheetB5 Saarland" sheetId="9" r:id="rId3"/>
    <sheet name="SheetB7-Unknown" sheetId="10" r:id="rId4"/>
  </sheets>
  <definedNames>
    <definedName name="_xlnm.Print_Area" localSheetId="0">'SheetB1-R Summary'!$A$1:$AP$90</definedName>
    <definedName name="_xlnm.Print_Area" localSheetId="1">'SheetB4 Rh-Palat'!$A$1:$AI$2278</definedName>
    <definedName name="_xlnm.Print_Area" localSheetId="3">'SheetB7-Unknown'!$A$1:$AI$195</definedName>
  </definedNames>
  <calcPr calcId="124519"/>
</workbook>
</file>

<file path=xl/calcChain.xml><?xml version="1.0" encoding="utf-8"?>
<calcChain xmlns="http://schemas.openxmlformats.org/spreadsheetml/2006/main">
  <c r="B244" i="9"/>
  <c r="D244"/>
  <c r="F244"/>
  <c r="H244"/>
  <c r="J244"/>
  <c r="I27" i="1" l="1"/>
  <c r="C192" i="10"/>
  <c r="C194" s="1"/>
  <c r="I26" i="1" l="1"/>
  <c r="I28" s="1"/>
  <c r="AG192" i="10"/>
  <c r="AE192"/>
  <c r="AC192"/>
  <c r="AA192"/>
  <c r="Y192"/>
  <c r="W192"/>
  <c r="U192"/>
  <c r="S192"/>
  <c r="Q192"/>
  <c r="O192"/>
  <c r="M192"/>
  <c r="K192"/>
  <c r="I192"/>
  <c r="G192"/>
  <c r="E192"/>
  <c r="AH2276" i="8"/>
  <c r="AP19" i="1" s="1"/>
  <c r="AG2275" i="8"/>
  <c r="AG2277" s="1"/>
  <c r="AO19" i="1"/>
  <c r="AO31" s="1"/>
  <c r="AO18" l="1"/>
  <c r="AO30" s="1"/>
  <c r="AD244" i="9" l="1"/>
  <c r="AB244"/>
  <c r="Z244"/>
  <c r="X244"/>
  <c r="V244"/>
  <c r="T244"/>
  <c r="R244"/>
  <c r="P244"/>
  <c r="N244"/>
  <c r="L244"/>
  <c r="AE2275" i="8" l="1"/>
  <c r="AC2275"/>
  <c r="AA2275"/>
  <c r="Y2275"/>
  <c r="W2275"/>
  <c r="U2275"/>
  <c r="S2275"/>
  <c r="Q2275"/>
  <c r="O2275"/>
  <c r="M2275"/>
  <c r="K2275"/>
  <c r="I2275"/>
  <c r="G2275"/>
  <c r="E2275"/>
  <c r="C2275"/>
  <c r="AH2275" l="1"/>
  <c r="AP18" i="1" s="1"/>
  <c r="AM19"/>
  <c r="AM18"/>
  <c r="AK19"/>
  <c r="AK18"/>
  <c r="AI19"/>
  <c r="AI18"/>
  <c r="AG19"/>
  <c r="AG18"/>
  <c r="AE19"/>
  <c r="AE18"/>
  <c r="AC19"/>
  <c r="AC18"/>
  <c r="AA19"/>
  <c r="AA18"/>
  <c r="Y19"/>
  <c r="Y18"/>
  <c r="W19"/>
  <c r="W18"/>
  <c r="U19"/>
  <c r="U18"/>
  <c r="S19"/>
  <c r="S18"/>
  <c r="Q19"/>
  <c r="Q18"/>
  <c r="O19"/>
  <c r="O18"/>
  <c r="M19"/>
  <c r="M18"/>
  <c r="K18"/>
  <c r="K19"/>
  <c r="AE2277" i="8"/>
  <c r="AM20" i="1" s="1"/>
  <c r="AC2277" i="8"/>
  <c r="AK20" i="1" s="1"/>
  <c r="AA2277" i="8"/>
  <c r="AI20" i="1" s="1"/>
  <c r="Y2277" i="8"/>
  <c r="AG20" i="1" s="1"/>
  <c r="W2277" i="8"/>
  <c r="AE20" i="1" s="1"/>
  <c r="U2277" i="8"/>
  <c r="AC20" i="1" s="1"/>
  <c r="S2277" i="8"/>
  <c r="AA20" i="1" s="1"/>
  <c r="Q2277" i="8"/>
  <c r="Y20" i="1" s="1"/>
  <c r="O2277" i="8"/>
  <c r="W20" i="1" s="1"/>
  <c r="M2277" i="8"/>
  <c r="U20" i="1" s="1"/>
  <c r="K2277" i="8"/>
  <c r="S20" i="1" s="1"/>
  <c r="I2277" i="8"/>
  <c r="Q20" i="1" s="1"/>
  <c r="G2277" i="8"/>
  <c r="O20" i="1" s="1"/>
  <c r="E2277" i="8"/>
  <c r="M20" i="1" s="1"/>
  <c r="C2277" i="8"/>
  <c r="K20" i="1" s="1"/>
  <c r="AH192" i="10"/>
  <c r="AH193"/>
  <c r="E194"/>
  <c r="G194"/>
  <c r="I194"/>
  <c r="K194"/>
  <c r="M194"/>
  <c r="O194"/>
  <c r="Q194"/>
  <c r="S194"/>
  <c r="U194"/>
  <c r="W194"/>
  <c r="Y194"/>
  <c r="AA194"/>
  <c r="AC194"/>
  <c r="AE194"/>
  <c r="AG194"/>
  <c r="AE244" i="9"/>
  <c r="AE245"/>
  <c r="B246"/>
  <c r="K24" i="1" s="1"/>
  <c r="D246" i="9"/>
  <c r="F246"/>
  <c r="O24" i="1" s="1"/>
  <c r="H246" i="9"/>
  <c r="J246"/>
  <c r="S24" i="1" s="1"/>
  <c r="L246" i="9"/>
  <c r="U24" i="1" s="1"/>
  <c r="N246" i="9"/>
  <c r="W24" i="1" s="1"/>
  <c r="P246" i="9"/>
  <c r="Y24" i="1" s="1"/>
  <c r="R246" i="9"/>
  <c r="AA24" i="1" s="1"/>
  <c r="T246" i="9"/>
  <c r="AC24" i="1" s="1"/>
  <c r="V246" i="9"/>
  <c r="AE24" i="1" s="1"/>
  <c r="X246" i="9"/>
  <c r="AG24" i="1" s="1"/>
  <c r="Z246" i="9"/>
  <c r="AI24" i="1" s="1"/>
  <c r="AB246" i="9"/>
  <c r="AK24" i="1" s="1"/>
  <c r="AD246" i="9"/>
  <c r="AM24" i="1" s="1"/>
  <c r="K22"/>
  <c r="M22"/>
  <c r="O22"/>
  <c r="Q22"/>
  <c r="S22"/>
  <c r="U22"/>
  <c r="W22"/>
  <c r="Y22"/>
  <c r="AA22"/>
  <c r="AC22"/>
  <c r="AE22"/>
  <c r="AG22"/>
  <c r="AI22"/>
  <c r="AK22"/>
  <c r="AM22"/>
  <c r="K23"/>
  <c r="M23"/>
  <c r="O23"/>
  <c r="Q23"/>
  <c r="S23"/>
  <c r="U23"/>
  <c r="W23"/>
  <c r="Y23"/>
  <c r="AA23"/>
  <c r="AC23"/>
  <c r="AE23"/>
  <c r="AG23"/>
  <c r="AI23"/>
  <c r="AK23"/>
  <c r="AM23"/>
  <c r="M24"/>
  <c r="Q24"/>
  <c r="K26"/>
  <c r="M26"/>
  <c r="O26"/>
  <c r="Q26"/>
  <c r="S26"/>
  <c r="U26"/>
  <c r="W26"/>
  <c r="Y26"/>
  <c r="AA26"/>
  <c r="AC26"/>
  <c r="AE26"/>
  <c r="AG26"/>
  <c r="AI26"/>
  <c r="AK26"/>
  <c r="AM26"/>
  <c r="K27"/>
  <c r="M27"/>
  <c r="O27"/>
  <c r="Q27"/>
  <c r="S27"/>
  <c r="U27"/>
  <c r="W27"/>
  <c r="Y27"/>
  <c r="AA27"/>
  <c r="AC27"/>
  <c r="AE27"/>
  <c r="AG27"/>
  <c r="AI27"/>
  <c r="AK27"/>
  <c r="AM27"/>
  <c r="D30"/>
  <c r="I30"/>
  <c r="AJ30"/>
  <c r="I31"/>
  <c r="AJ31"/>
  <c r="AP37"/>
  <c r="AP38"/>
  <c r="I39"/>
  <c r="K39"/>
  <c r="M39"/>
  <c r="O39"/>
  <c r="Q39"/>
  <c r="S39"/>
  <c r="U39"/>
  <c r="W39"/>
  <c r="Y39"/>
  <c r="AA39"/>
  <c r="AC39"/>
  <c r="AE39"/>
  <c r="AG39"/>
  <c r="AI39"/>
  <c r="AK39"/>
  <c r="AM39"/>
  <c r="AP41"/>
  <c r="AP42"/>
  <c r="I43"/>
  <c r="K43"/>
  <c r="M43"/>
  <c r="O43"/>
  <c r="Q43"/>
  <c r="S43"/>
  <c r="U43"/>
  <c r="W43"/>
  <c r="Y43"/>
  <c r="AA43"/>
  <c r="AC43"/>
  <c r="AE43"/>
  <c r="AG43"/>
  <c r="AI43"/>
  <c r="AK43"/>
  <c r="AM43"/>
  <c r="AP43"/>
  <c r="AP45"/>
  <c r="AP46"/>
  <c r="I47"/>
  <c r="K47"/>
  <c r="M47"/>
  <c r="O47"/>
  <c r="Q47"/>
  <c r="S47"/>
  <c r="U47"/>
  <c r="W47"/>
  <c r="Y47"/>
  <c r="AA47"/>
  <c r="AC47"/>
  <c r="AE47"/>
  <c r="AG47"/>
  <c r="AI47"/>
  <c r="AK47"/>
  <c r="AM47"/>
  <c r="K50"/>
  <c r="AP50" s="1"/>
  <c r="M50"/>
  <c r="O50"/>
  <c r="Q50"/>
  <c r="S50"/>
  <c r="U50"/>
  <c r="W50"/>
  <c r="Y50"/>
  <c r="AA50"/>
  <c r="AC50"/>
  <c r="AE50"/>
  <c r="AG50"/>
  <c r="AI50"/>
  <c r="AK50"/>
  <c r="AM50"/>
  <c r="K51"/>
  <c r="AP51" s="1"/>
  <c r="M51"/>
  <c r="O51"/>
  <c r="Q51"/>
  <c r="S51"/>
  <c r="U51"/>
  <c r="W51"/>
  <c r="Y51"/>
  <c r="AA51"/>
  <c r="AC51"/>
  <c r="AE51"/>
  <c r="AG51"/>
  <c r="AI51"/>
  <c r="AK51"/>
  <c r="AM51"/>
  <c r="I52"/>
  <c r="K54"/>
  <c r="AP54" s="1"/>
  <c r="M54"/>
  <c r="O54"/>
  <c r="Q54"/>
  <c r="S54"/>
  <c r="U54"/>
  <c r="W54"/>
  <c r="Y54"/>
  <c r="AA54"/>
  <c r="AC54"/>
  <c r="AE54"/>
  <c r="AG54"/>
  <c r="AI54"/>
  <c r="AK54"/>
  <c r="AM54"/>
  <c r="K55"/>
  <c r="M55"/>
  <c r="O55"/>
  <c r="Q55"/>
  <c r="S55"/>
  <c r="U55"/>
  <c r="W55"/>
  <c r="Y55"/>
  <c r="AA55"/>
  <c r="AC55"/>
  <c r="AE55"/>
  <c r="AG55"/>
  <c r="AI55"/>
  <c r="AK55"/>
  <c r="AM55"/>
  <c r="I56"/>
  <c r="AP58"/>
  <c r="AP59"/>
  <c r="I60"/>
  <c r="K60"/>
  <c r="M60"/>
  <c r="O60"/>
  <c r="Q60"/>
  <c r="S60"/>
  <c r="U60"/>
  <c r="W60"/>
  <c r="Y60"/>
  <c r="AA60"/>
  <c r="AC60"/>
  <c r="AE60"/>
  <c r="AG60"/>
  <c r="AI60"/>
  <c r="AK60"/>
  <c r="AM60"/>
  <c r="AP60"/>
  <c r="AP62"/>
  <c r="AP63"/>
  <c r="I64"/>
  <c r="K64"/>
  <c r="M64"/>
  <c r="O64"/>
  <c r="Q64"/>
  <c r="S64"/>
  <c r="U64"/>
  <c r="W64"/>
  <c r="Y64"/>
  <c r="AA64"/>
  <c r="AC64"/>
  <c r="AE64"/>
  <c r="AG64"/>
  <c r="AI64"/>
  <c r="AK64"/>
  <c r="AM64"/>
  <c r="AP66"/>
  <c r="AP67"/>
  <c r="I68"/>
  <c r="K68"/>
  <c r="M68"/>
  <c r="O68"/>
  <c r="Q68"/>
  <c r="S68"/>
  <c r="U68"/>
  <c r="W68"/>
  <c r="Y68"/>
  <c r="AA68"/>
  <c r="AC68"/>
  <c r="AE68"/>
  <c r="AG68"/>
  <c r="AI68"/>
  <c r="AK68"/>
  <c r="AM68"/>
  <c r="AP70"/>
  <c r="AP71"/>
  <c r="I72"/>
  <c r="K72"/>
  <c r="M72"/>
  <c r="O72"/>
  <c r="Q72"/>
  <c r="S72"/>
  <c r="U72"/>
  <c r="W72"/>
  <c r="Y72"/>
  <c r="AA72"/>
  <c r="AC72"/>
  <c r="AE72"/>
  <c r="AG72"/>
  <c r="AI72"/>
  <c r="AK72"/>
  <c r="AM72"/>
  <c r="AP74"/>
  <c r="AP75"/>
  <c r="K76"/>
  <c r="M76"/>
  <c r="AP76" s="1"/>
  <c r="O76"/>
  <c r="Q76"/>
  <c r="S76"/>
  <c r="U76"/>
  <c r="W76"/>
  <c r="Y76"/>
  <c r="AA76"/>
  <c r="AC76"/>
  <c r="AE76"/>
  <c r="AG76"/>
  <c r="AI76"/>
  <c r="AK76"/>
  <c r="AM76"/>
  <c r="AP72"/>
  <c r="AP47"/>
  <c r="AP39"/>
  <c r="Q89" l="1"/>
  <c r="K89"/>
  <c r="AG88"/>
  <c r="I32"/>
  <c r="AK88"/>
  <c r="U52"/>
  <c r="AC88"/>
  <c r="O89"/>
  <c r="Q88"/>
  <c r="AH194" i="10"/>
  <c r="AC52" i="1"/>
  <c r="Y88"/>
  <c r="Q30"/>
  <c r="AK30"/>
  <c r="AP68"/>
  <c r="AP64"/>
  <c r="M88"/>
  <c r="AO32"/>
  <c r="AP27"/>
  <c r="AP23"/>
  <c r="AP22"/>
  <c r="AG28"/>
  <c r="M28"/>
  <c r="AK52"/>
  <c r="Y52"/>
  <c r="Y28"/>
  <c r="U30"/>
  <c r="AK28"/>
  <c r="U28"/>
  <c r="AC30"/>
  <c r="AG52"/>
  <c r="U88"/>
  <c r="O31"/>
  <c r="S31"/>
  <c r="Q56"/>
  <c r="AK89"/>
  <c r="AG89"/>
  <c r="AG90" s="1"/>
  <c r="AC89"/>
  <c r="Q52"/>
  <c r="M52"/>
  <c r="AM31"/>
  <c r="S56"/>
  <c r="AM52"/>
  <c r="W88"/>
  <c r="M89"/>
  <c r="AM56"/>
  <c r="Q31"/>
  <c r="M31"/>
  <c r="K30"/>
  <c r="AI28"/>
  <c r="AA28"/>
  <c r="W28"/>
  <c r="K28"/>
  <c r="S28"/>
  <c r="Q28"/>
  <c r="O28"/>
  <c r="AA31"/>
  <c r="AP24"/>
  <c r="AE246" i="9"/>
  <c r="Y30" i="1"/>
  <c r="AG30"/>
  <c r="AP55"/>
  <c r="AP89" s="1"/>
  <c r="AG56"/>
  <c r="AH2277" i="8"/>
  <c r="Y56" i="1"/>
  <c r="Y31"/>
  <c r="K52"/>
  <c r="AP52" s="1"/>
  <c r="O56"/>
  <c r="AE89"/>
  <c r="AE52"/>
  <c r="S88"/>
  <c r="O88"/>
  <c r="O90" s="1"/>
  <c r="Y89"/>
  <c r="AK56"/>
  <c r="AM30"/>
  <c r="AI30"/>
  <c r="AE30"/>
  <c r="AA30"/>
  <c r="W30"/>
  <c r="AP26"/>
  <c r="AE28"/>
  <c r="AM28"/>
  <c r="AC28"/>
  <c r="K31"/>
  <c r="M30"/>
  <c r="O30"/>
  <c r="S30"/>
  <c r="U31"/>
  <c r="W31"/>
  <c r="AC31"/>
  <c r="AE31"/>
  <c r="AG31"/>
  <c r="AI31"/>
  <c r="AK31"/>
  <c r="AP20"/>
  <c r="AC56"/>
  <c r="U56"/>
  <c r="M56"/>
  <c r="O52"/>
  <c r="AI56"/>
  <c r="AE56"/>
  <c r="AA56"/>
  <c r="K56"/>
  <c r="AP56" s="1"/>
  <c r="W56"/>
  <c r="AA89"/>
  <c r="W89"/>
  <c r="AM88"/>
  <c r="AI52"/>
  <c r="AE88"/>
  <c r="AA88"/>
  <c r="W52"/>
  <c r="S52"/>
  <c r="K88"/>
  <c r="AP88"/>
  <c r="AA52"/>
  <c r="AI88"/>
  <c r="U89"/>
  <c r="AM89"/>
  <c r="AI89"/>
  <c r="S89"/>
  <c r="Q90"/>
  <c r="K90" l="1"/>
  <c r="AP90" s="1"/>
  <c r="AK90"/>
  <c r="AC90"/>
  <c r="Y90"/>
  <c r="M90"/>
  <c r="AM32"/>
  <c r="Q32"/>
  <c r="AK32"/>
  <c r="AC32"/>
  <c r="AG32"/>
  <c r="U32"/>
  <c r="W90"/>
  <c r="U90"/>
  <c r="S32"/>
  <c r="M32"/>
  <c r="S90"/>
  <c r="AE90"/>
  <c r="K32"/>
  <c r="AI32"/>
  <c r="AM90"/>
  <c r="AE32"/>
  <c r="AA32"/>
  <c r="Y32"/>
  <c r="W32"/>
  <c r="AP28"/>
  <c r="AP30"/>
  <c r="O32"/>
  <c r="AP31"/>
  <c r="AA90"/>
  <c r="AI90"/>
  <c r="AP32" l="1"/>
</calcChain>
</file>

<file path=xl/sharedStrings.xml><?xml version="1.0" encoding="utf-8"?>
<sst xmlns="http://schemas.openxmlformats.org/spreadsheetml/2006/main" count="13439" uniqueCount="4112">
  <si>
    <t>Elvira Heberle    PHOTO</t>
  </si>
  <si>
    <t>Erika Schermer   PHOTO</t>
  </si>
  <si>
    <t>Eveline Heberle   PHOTO</t>
  </si>
  <si>
    <t>Gabi Heberle    PHOTO</t>
  </si>
  <si>
    <t>in Worms 2000</t>
  </si>
  <si>
    <t>Willi Heberle    PHOTO</t>
  </si>
  <si>
    <t>b c1949,  in Germany 2009</t>
  </si>
  <si>
    <t>Annika Heberle     PHOTO</t>
  </si>
  <si>
    <t>Carmen Heberle ?    PHOTO</t>
  </si>
  <si>
    <t>Gaby Heberle        PHOTO</t>
  </si>
  <si>
    <t>Heike Heberle    PHOTO</t>
  </si>
  <si>
    <t>Duplicate of Landau</t>
  </si>
  <si>
    <t>in Venningen 2009</t>
  </si>
  <si>
    <t>partner, later m Michael Gies</t>
  </si>
  <si>
    <t>Katrin Heberle    PHOTO</t>
  </si>
  <si>
    <t>Jenny Heberle---PHOTO-----------</t>
  </si>
  <si>
    <t>Kirsten Heberle   PHOTO</t>
  </si>
  <si>
    <t>Klaudia Heberle    PHOTO</t>
  </si>
  <si>
    <t>m Elisabeth Schwegel</t>
  </si>
  <si>
    <t>b 25.2.1976, in Kirkel 2009</t>
  </si>
  <si>
    <t>Marcel Heberle    PHOTO</t>
  </si>
  <si>
    <t>b 8.1.1738 Lambsborn</t>
  </si>
  <si>
    <t>Katharina Barbara Heberle</t>
  </si>
  <si>
    <t>b 30.8.1739 Lambsborn</t>
  </si>
  <si>
    <t>31.12.1827 Lambrecht</t>
  </si>
  <si>
    <t>b 9.11.1828 Lambrecht</t>
  </si>
  <si>
    <t>b 10.1.1830 Lambrecht</t>
  </si>
  <si>
    <t>m Valentin Grunenwald 7.9.1863 Albersweiler/Landau</t>
  </si>
  <si>
    <t>Marion Heberle   PHOTO</t>
  </si>
  <si>
    <t>Philipp Heberle    PHOTO</t>
  </si>
  <si>
    <t>Ramona Heberle   PHOTO</t>
  </si>
  <si>
    <t>Sylvia Heberle    PHOTO</t>
  </si>
  <si>
    <t xml:space="preserve">Nico Heberle   PHOTO  </t>
  </si>
  <si>
    <t>b c1992, lived in Steppach 2009</t>
  </si>
  <si>
    <t>there are 4 Steppach</t>
  </si>
  <si>
    <t>Frank Heberle</t>
  </si>
  <si>
    <t>Christine Heberle        PHOTO</t>
  </si>
  <si>
    <t>at school in Alzey 1983-1990</t>
  </si>
  <si>
    <t>Duplicate of Gau Heppenheim</t>
  </si>
  <si>
    <t>b c1977, in Gau-Heppenheim 2008</t>
  </si>
  <si>
    <t>b 18.1.1908 Krefeld d 15.1.1975</t>
  </si>
  <si>
    <t>b 7.11.1904 Tilsit, now in Russia</t>
  </si>
  <si>
    <t>Doris Heberle        PHOTO</t>
  </si>
  <si>
    <t>Tim/Timmi Heberle</t>
  </si>
  <si>
    <t>b c1989, in Germany 2008</t>
  </si>
  <si>
    <t>b 27.4.1984, in Germany 2008</t>
  </si>
  <si>
    <t>b 13.10.1975, in Germany 2008</t>
  </si>
  <si>
    <t>Kim Heberle</t>
  </si>
  <si>
    <t>b 22.7.1988, in Germany 2008</t>
  </si>
  <si>
    <t xml:space="preserve">Maysen Heberle  </t>
  </si>
  <si>
    <t>b 29.9.1993,  in Germany 2009</t>
  </si>
  <si>
    <t>Melanie Heberle</t>
  </si>
  <si>
    <t>Petra Heberle</t>
  </si>
  <si>
    <t>b 2.6.1967, in Germany 2008</t>
  </si>
  <si>
    <t xml:space="preserve">Selina Heberle  </t>
  </si>
  <si>
    <t>b 11.6.1990,  in Germany 2009</t>
  </si>
  <si>
    <t>Winnetou Heberle</t>
  </si>
  <si>
    <t>b c1975, in Germany 2008</t>
  </si>
  <si>
    <t xml:space="preserve">m Johanna/Anna Kunzler/Cunzler </t>
  </si>
  <si>
    <t>d 2.12.1892 Elversberg</t>
  </si>
  <si>
    <t>d 26.11.1935 Saarbrucken</t>
  </si>
  <si>
    <t>bap 17.9.1740 Hoerdt d 1740?</t>
  </si>
  <si>
    <t>bap 3.11.1741 Hoerdt d 7.11.1741 Hoerdt</t>
  </si>
  <si>
    <t>m Maria Magdalena Rabenhold (b c1793)</t>
  </si>
  <si>
    <t xml:space="preserve">b 18.10.1759 Hoerdt </t>
  </si>
  <si>
    <t>b 14.4.1762 d 10.2.1766 Hoerdt</t>
  </si>
  <si>
    <t>b 22.11.1809 Hoerdt</t>
  </si>
  <si>
    <t>m Apollonia Krel/Krehl/Grehl</t>
  </si>
  <si>
    <t>Carl/Karl Heinrich Heberle--------------------</t>
  </si>
  <si>
    <t xml:space="preserve">b 6.11.1818 CZ </t>
  </si>
  <si>
    <t>Duplicate of NG2B Clausthal-Z</t>
  </si>
  <si>
    <t>Georg Heinrich August Heberle</t>
  </si>
  <si>
    <t>b 10.1.1842 CZ</t>
  </si>
  <si>
    <t>Johanne Marie Caroline Heberle</t>
  </si>
  <si>
    <t>b 21.4.1849 CZ</t>
  </si>
  <si>
    <t>Heinrich Friedrich Elias Heberle</t>
  </si>
  <si>
    <t>b 21.12.1851 CZ</t>
  </si>
  <si>
    <t>Marianne Wilhelmine Caroline Heberle</t>
  </si>
  <si>
    <t>b 2.4.1854 CZ d 30.4.1854 CZ</t>
  </si>
  <si>
    <t>Auguste Johanne Henriette Heberle</t>
  </si>
  <si>
    <t>b 18.3.1855 CZ</t>
  </si>
  <si>
    <t>Andrea Heberle</t>
  </si>
  <si>
    <t>b c1969, m Schachtmann, in Germany 2008</t>
  </si>
  <si>
    <t>Merzig 66663, Rhineland-P, 49'27"N lat 6'38"E long, 25km NW of Saarlouis</t>
  </si>
  <si>
    <t>b c1973    WEBPAGE in Konz 2009</t>
  </si>
  <si>
    <t>Duplicate of B4 Trier</t>
  </si>
  <si>
    <t>has lived Gau Heppenheim</t>
  </si>
  <si>
    <t>b c1984, in Ludwigshafen 2009, lived Mannheim, Eisenberg</t>
  </si>
  <si>
    <t>lived Schlachthof, Notwende</t>
  </si>
  <si>
    <t>Hernshof, Friesenheim, Mannheim</t>
  </si>
  <si>
    <t>m Josefine Diehl (b c1974)    PHOTO</t>
  </si>
  <si>
    <t>Kastellaun, Ebschied</t>
  </si>
  <si>
    <t>Kastellaun  50'04" N lat  7'27"E long, 30km SW of Lahnstein</t>
  </si>
  <si>
    <t>Duplicate of B5  St Ingbert</t>
  </si>
  <si>
    <t>Schopp 67707, Rhineland-P, 49'21"N lat 7'41"E long, 25km SW of Kaiserlautern</t>
  </si>
  <si>
    <t>Ebschied  50'05"N lat  7'31"E long, 4km E of Kastellaun</t>
  </si>
  <si>
    <t>Wawern  49'39"N lat  6'33"E long, 14km SW of Trier</t>
  </si>
  <si>
    <t>Notwende  49'30"N lat  8'22"E long, 6km NW of Ludwigshafen</t>
  </si>
  <si>
    <t>Elversberg, Saar 49'19"N lat  7'08"E long, 18km NE of Saarbrucken, 5km N of Sankt Ingbert</t>
  </si>
  <si>
    <t>Susi Heberle</t>
  </si>
  <si>
    <t>b 8.1.1974, in Germany 2009</t>
  </si>
  <si>
    <t>Manfred Heberle</t>
  </si>
  <si>
    <t>b c1990, in Germany 2009</t>
  </si>
  <si>
    <t>Kirsten Heberle</t>
  </si>
  <si>
    <t>b 7.12.1988</t>
  </si>
  <si>
    <t>Emil Heberle</t>
  </si>
  <si>
    <t>b 7.11.1966</t>
  </si>
  <si>
    <t>b 1.10.1984</t>
  </si>
  <si>
    <t>Hans-Werner Heberle--PHOTO----</t>
  </si>
  <si>
    <t>Changes 1.1.2010-31.12.2010 in orange</t>
  </si>
  <si>
    <t>References include:</t>
  </si>
  <si>
    <t>Jochen Heberle----------------??</t>
  </si>
  <si>
    <t>Benedikt Heberle ?</t>
  </si>
  <si>
    <t>b 28.8.1979 PHOTO</t>
  </si>
  <si>
    <t>b 20.10.1908 Bechtolsheim d 1984</t>
  </si>
  <si>
    <t>b 16.9.1865 Bechtolsheim</t>
  </si>
  <si>
    <t>b 1.8.1874 Bechtolsheim</t>
  </si>
  <si>
    <t xml:space="preserve">b 13.2.1902 </t>
  </si>
  <si>
    <t xml:space="preserve">b 11.12.1864 d 30.7.1865 Albersweiler </t>
  </si>
  <si>
    <t>Lisa Julia Heberle   PHOTO</t>
  </si>
  <si>
    <t>b 5.1.1923</t>
  </si>
  <si>
    <t>d 2.4.1945 WWII</t>
  </si>
  <si>
    <t>b 2.6.1923</t>
  </si>
  <si>
    <t>d 1.9.1944 Russia</t>
  </si>
  <si>
    <t xml:space="preserve">Alexandra Heberle  </t>
  </si>
  <si>
    <t>Frederike Heberle</t>
  </si>
  <si>
    <t>b c1989, in Freizeitwirtschaftschule Berliner</t>
  </si>
  <si>
    <t>Markus Heberle</t>
  </si>
  <si>
    <t>b c1993, in Germany 2010</t>
  </si>
  <si>
    <t>Sophia Heberle</t>
  </si>
  <si>
    <t>b 31.10.1989, in Worms 2010</t>
  </si>
  <si>
    <t>Katrin Heberle</t>
  </si>
  <si>
    <t>b c1988</t>
  </si>
  <si>
    <t>Eckard Heberle</t>
  </si>
  <si>
    <t>b 1.1.1990, in Germany 2009</t>
  </si>
  <si>
    <t xml:space="preserve">C:\homepage\Excel\h-bavrhp.xls   </t>
  </si>
  <si>
    <t xml:space="preserve">C:\homepage\Excel\h-bavrhp.xls  </t>
  </si>
  <si>
    <t>Helen Heberle</t>
  </si>
  <si>
    <t>b c1990, in Gammertingen 2010 ?</t>
  </si>
  <si>
    <t>m Anna Margaretha .…(b c1682)</t>
  </si>
  <si>
    <t>Hans Peter Heberle</t>
  </si>
  <si>
    <t>b 1955, in Kaiserlautern 2005</t>
  </si>
  <si>
    <t>b 16.10.1973 Ludwigshafen d 4.10.1988 Spain</t>
  </si>
  <si>
    <t>b c1982</t>
  </si>
  <si>
    <t>m Beate ... (b c1979) ?</t>
  </si>
  <si>
    <t>m Sabine ...</t>
  </si>
  <si>
    <t>d 7.9.1866 Dois Irmaos, Brazil</t>
  </si>
  <si>
    <t xml:space="preserve">m Anna Catherine Caspari </t>
  </si>
  <si>
    <t>Renate Irene Heberle</t>
  </si>
  <si>
    <t>b c1938</t>
  </si>
  <si>
    <t>m ... Ott, in Ludwigshafen 2003</t>
  </si>
  <si>
    <t>m Andreas Thomas/Johannes Mock?</t>
  </si>
  <si>
    <t>23.7.1743 Gosserweiler (b c1718)</t>
  </si>
  <si>
    <t>m Magdalena Steick/Stecki/Sheck</t>
  </si>
  <si>
    <t xml:space="preserve">b 23.3.1771 Fischbach </t>
  </si>
  <si>
    <t>d 4.9.1771 Fischbach</t>
  </si>
  <si>
    <t>Katharina Magdalena Heberle/Heberlin</t>
  </si>
  <si>
    <t>Henrich Heberle--------------------</t>
  </si>
  <si>
    <t>Mandelbachtel  49'11"N lat  7'10"E long, 15km SE of Saarbruchen</t>
  </si>
  <si>
    <t>Hugo Heberle</t>
  </si>
  <si>
    <t>b 16.11.1919 d 17.1.2009 Mandelbachtel</t>
  </si>
  <si>
    <t>Zell, Pfalz  49'39"N lat  8'08"E long  20km W of Worms</t>
  </si>
  <si>
    <t>Arlyne Heberle</t>
  </si>
  <si>
    <t>b c1984</t>
  </si>
  <si>
    <t>Mark Heberle</t>
  </si>
  <si>
    <t>b 18.6.1974 Freiburg</t>
  </si>
  <si>
    <t>at University Mainz 2009-2011</t>
  </si>
  <si>
    <t>Duplicate SBW7 Freiburg</t>
  </si>
  <si>
    <t>lived Dorsel, Lahnstein, Trier 1981-88, 1999, Wawern, Merzig</t>
  </si>
  <si>
    <t>in Baden Baden  1995-96 ?  in Luxembourg 2010</t>
  </si>
  <si>
    <t>Duplicate of Birkweiler</t>
  </si>
  <si>
    <t>b c1914</t>
  </si>
  <si>
    <t>m Genovefa Sauter</t>
  </si>
  <si>
    <t>b c1916</t>
  </si>
  <si>
    <t>Hannelor Heberle</t>
  </si>
  <si>
    <t>b 25.4.1940 Germany</t>
  </si>
  <si>
    <t>m George Walz</t>
  </si>
  <si>
    <t>d 24.8.2009 Orchard Beach, USA</t>
  </si>
  <si>
    <t>lived New York, Orchard Beach</t>
  </si>
  <si>
    <t>b c1930</t>
  </si>
  <si>
    <t>b c1751</t>
  </si>
  <si>
    <t>m Daniel Erb from Weidenthal</t>
  </si>
  <si>
    <t>x.5.1809</t>
  </si>
  <si>
    <t>b 3.12.1981, m ... Martig</t>
  </si>
  <si>
    <t>b 18.8.1731 Hoerdt d c26.8.1731 Hoerdt</t>
  </si>
  <si>
    <t>d 15.10.1777 Hoerdt</t>
  </si>
  <si>
    <t>m Valentin Grunenwald 7.9.1863 Alber</t>
  </si>
  <si>
    <t>b 21.10.1838 d 9.7.1880 Albersweiler</t>
  </si>
  <si>
    <t>b 1.4.1837 Birkenhoerdt d 19.12.1883</t>
  </si>
  <si>
    <t>b 10.1.1869 Albersweiler</t>
  </si>
  <si>
    <t>b 28.6.1737 d 4.7.1747 Dahn</t>
  </si>
  <si>
    <t>m Maria Barbara Paul 14.5.1781 Dahn</t>
  </si>
  <si>
    <t>b 18.1.1740 Deidesheim</t>
  </si>
  <si>
    <t>b 23.4.1749 d 12.8.1750 Deidesheim</t>
  </si>
  <si>
    <t>b 2.3.1752 Deidesheim</t>
  </si>
  <si>
    <t>m Daniel Hach (b c1753)</t>
  </si>
  <si>
    <t>m Katharina Magdelina Zinnin</t>
  </si>
  <si>
    <t>b 13.12.1778 Enkenbach/A</t>
  </si>
  <si>
    <t>m Joh. Gerheim 24.4.1803 Enk</t>
  </si>
  <si>
    <t>b 29.10.1803 d 6.11.1803 Enkenbach</t>
  </si>
  <si>
    <t xml:space="preserve">m Peter Detreux 22.3.1826 Enkenbach </t>
  </si>
  <si>
    <t>b 28.9.1851 Alsenborn</t>
  </si>
  <si>
    <t>b 6.6.1841 Enkenbach/A</t>
  </si>
  <si>
    <t xml:space="preserve">m Maria Catharina Aselmeyer </t>
  </si>
  <si>
    <t>b 7.7.1819 Grauhof d 21.4.1908 Elversberg</t>
  </si>
  <si>
    <t>b 3.10.1911 Albersweiler</t>
  </si>
  <si>
    <t>Duplicate of B6 Dachau</t>
  </si>
  <si>
    <t>Jenny Heberle------------------------</t>
  </si>
  <si>
    <t>Alexandra Heberle</t>
  </si>
  <si>
    <t>b c1970</t>
  </si>
  <si>
    <t>Moritz Heberle</t>
  </si>
  <si>
    <t>b c1987, in Bavaria 2010</t>
  </si>
  <si>
    <t>b 11.4.1864 Germersheim</t>
  </si>
  <si>
    <t>b c1925</t>
  </si>
  <si>
    <t>b 8.5.1802 Reusbach</t>
  </si>
  <si>
    <t>b 17.10.1842 Reuschbach d 21.7.1905</t>
  </si>
  <si>
    <t>b 26.7.1646 Switzerland ?</t>
  </si>
  <si>
    <t>b 7.12.1680 Bickweyl, Switzerland</t>
  </si>
  <si>
    <t>d 12.10.1756 Windsberg, Pfalz</t>
  </si>
  <si>
    <t>m Hanss Caspar Beer 12.1.1734 Nuenschweiler (b c1713)</t>
  </si>
  <si>
    <t>5.3.1725 Walshausen/Nuenschweiler</t>
  </si>
  <si>
    <t>d 12.9.1764 Windsberg, Pfalz</t>
  </si>
  <si>
    <t>b x.1.1738 Huberhof d 25.4.1739 Huberhof</t>
  </si>
  <si>
    <t>b 19.4.1747 Windsberg</t>
  </si>
  <si>
    <t>d 15.6.1747 Windsberg</t>
  </si>
  <si>
    <t>Georges Heberle---------------------</t>
  </si>
  <si>
    <t>b 12.1.1874, in Scheibenhardt c1914</t>
  </si>
  <si>
    <t>b 5.11.1877 Scheibenhardt</t>
  </si>
  <si>
    <t>in Scheibenhardt c1914</t>
  </si>
  <si>
    <t>b 9.6.1811 Hoerdt</t>
  </si>
  <si>
    <t>b 13.12.1813 Hoerdt</t>
  </si>
  <si>
    <t xml:space="preserve">b 22.7.1808 </t>
  </si>
  <si>
    <t>d 12.11.1877 Rulzheim</t>
  </si>
  <si>
    <t>b 15.4.1837 Rulzheim</t>
  </si>
  <si>
    <t>m Franz Mayer 15.5.1866 Rulzheim</t>
  </si>
  <si>
    <t>b 23.7.1886</t>
  </si>
  <si>
    <t>b 18.5.1877 Rulzheim</t>
  </si>
  <si>
    <t>m Helena Hamburger 5.1.1908</t>
  </si>
  <si>
    <t>b 10.12.1881 Rulzheim</t>
  </si>
  <si>
    <t>28.4.1877 Niedermohr (b c1852)</t>
  </si>
  <si>
    <t>b 6.3.1729 d 15.10.1777 Rulzheim</t>
  </si>
  <si>
    <t>Maria Barbara Haverle</t>
  </si>
  <si>
    <t>bap 10.1.1734 Hoerdt d c16.1.1734 Hoerdt</t>
  </si>
  <si>
    <t>bap 3.1.1736 Hoerdt d 26.4.1754 Hoerdt</t>
  </si>
  <si>
    <t>b 5.7.1891, in Hordt area c1914</t>
  </si>
  <si>
    <t>b 8.7.1891</t>
  </si>
  <si>
    <t>lived Gmund</t>
  </si>
  <si>
    <t>Karl Adam Heberle</t>
  </si>
  <si>
    <t>b 1.11.1895</t>
  </si>
  <si>
    <t>in Sondernheim, Germersheim area c1914</t>
  </si>
  <si>
    <t>b 10.4.1899</t>
  </si>
  <si>
    <t>Dietschweiler 49'26"N lat  7'26"E long, 20km W of Kaiserlautern</t>
  </si>
  <si>
    <t>b c1850, m Nikolaus Schmitt, in Dietschweiler 1875</t>
  </si>
  <si>
    <t>Schrollbach  49'27"N lat  7'29"E long, 20km N of Homburg, 7km NW of Kaiserlautern</t>
  </si>
  <si>
    <t>b 1.2.1880 Schrollbach</t>
  </si>
  <si>
    <t>Otto Heberle</t>
  </si>
  <si>
    <t>b c1967, in  Wurzburg  2010 ?</t>
  </si>
  <si>
    <t>b c1985 (b 26.5.xxxx) Merzig ?</t>
  </si>
  <si>
    <t>Duplicate of Trier</t>
  </si>
  <si>
    <t>Jessica Heberle</t>
  </si>
  <si>
    <t>b c1987 (b 10.5.xxxx)</t>
  </si>
  <si>
    <t>12.7.1806 Hochspeyer/Frankenstein</t>
  </si>
  <si>
    <t xml:space="preserve">m Anna Marie Helbling/Hoelbling </t>
  </si>
  <si>
    <t>b c1598</t>
  </si>
  <si>
    <t>m Anna ...</t>
  </si>
  <si>
    <t>b c1600</t>
  </si>
  <si>
    <t>Blasius Heberle</t>
  </si>
  <si>
    <t>b 28.5.1623</t>
  </si>
  <si>
    <t>b c1730</t>
  </si>
  <si>
    <t>m Elisabetha Koenig</t>
  </si>
  <si>
    <t>b c1732</t>
  </si>
  <si>
    <t>b 1.10.1760 Kirchdorf, Donau</t>
  </si>
  <si>
    <t>Joannes Martin Heberle</t>
  </si>
  <si>
    <t>b 24.6.1740 Weiler</t>
  </si>
  <si>
    <t>Gabriel Heberle</t>
  </si>
  <si>
    <t>b 23.2.1746 Weiler</t>
  </si>
  <si>
    <t>Nicolaus Heberle</t>
  </si>
  <si>
    <t>b 28.10.1748 Weiler</t>
  </si>
  <si>
    <t>b 9.3.1761 Weiler</t>
  </si>
  <si>
    <t>b 21.10.1764 Weiler</t>
  </si>
  <si>
    <t>b 11.12.1769 Weiler</t>
  </si>
  <si>
    <t>Paul Heberle</t>
  </si>
  <si>
    <t>b 23.12.1794 Weiler</t>
  </si>
  <si>
    <t>b 3.6.1798 Weiler</t>
  </si>
  <si>
    <t>Henricus Heberle-------------------------</t>
  </si>
  <si>
    <t>m Agnetis ... (b c1738)</t>
  </si>
  <si>
    <t>m Maria Martha ... (b c1710)</t>
  </si>
  <si>
    <t>m Eva Elisabeth Olvert x.8.1689</t>
  </si>
  <si>
    <t>Gosserweiler 76857 49'28"N 7'55"E , E of Saarbrucken, 35km W of Worms</t>
  </si>
  <si>
    <t>Duplicate of Fischbach</t>
  </si>
  <si>
    <t>b 4.7.1823 d 12.1.1897 Albersweiler</t>
  </si>
  <si>
    <t>Konrad/Conrad Heberle</t>
  </si>
  <si>
    <t>b 14.8.1828 Albersweiler</t>
  </si>
  <si>
    <t>b 14.3.1825 Gosserweiler</t>
  </si>
  <si>
    <t>b 22.4.1826 Gosserweiler</t>
  </si>
  <si>
    <t>b 9.6.1831 Gosserweiler</t>
  </si>
  <si>
    <t>b 7.9.1833 Gosserweiler</t>
  </si>
  <si>
    <t>4.12.1808 Rulzheim</t>
  </si>
  <si>
    <t>m Philipp Jakob Ritter (b c1783)</t>
  </si>
  <si>
    <t>m Johann Heinrich Heydinger</t>
  </si>
  <si>
    <t>25.4.1784 Trippstadt (b c1761)</t>
  </si>
  <si>
    <t>b 2.11.1845 Undenheim</t>
  </si>
  <si>
    <t>Friedericus Heberle</t>
  </si>
  <si>
    <t>b 5.11.1847 Undenheim</t>
  </si>
  <si>
    <t>Johanna Salome Heberle</t>
  </si>
  <si>
    <t>SEE Mutterstadt</t>
  </si>
  <si>
    <t>Duplicate of Laumersheim</t>
  </si>
  <si>
    <t>b 12.3.1781 Mutterstadt</t>
  </si>
  <si>
    <t>Johann Jacob Heberle-------------</t>
  </si>
  <si>
    <t>SEE Schonau</t>
  </si>
  <si>
    <t>Duplicate of Worms</t>
  </si>
  <si>
    <t>Joannes Caspar Heberle</t>
  </si>
  <si>
    <t>b 18.3.1785 Schonau</t>
  </si>
  <si>
    <t>m Anna Maria ... (b c1757)</t>
  </si>
  <si>
    <t>m Margaretha Frederika Muller</t>
  </si>
  <si>
    <t>9.4.1862 Hoerdt (b16.2.1833 Edelfing</t>
  </si>
  <si>
    <t>b 17.11.1829 Hoerdt</t>
  </si>
  <si>
    <t>b 27.11.1724 Hoerdt</t>
  </si>
  <si>
    <t>b 16.12.1757 Hoerdt</t>
  </si>
  <si>
    <t>Ulm-Neenstetten, SE Baden-W</t>
  </si>
  <si>
    <t>17.8.1859</t>
  </si>
  <si>
    <t>master in languages</t>
  </si>
  <si>
    <t>m Anna Margaretha Walter</t>
  </si>
  <si>
    <t>21.6.1777 Landau (b c1752)</t>
  </si>
  <si>
    <t>b 20.3.1703 Kaiserlautern</t>
  </si>
  <si>
    <t>POSSIBLY THE SAME</t>
  </si>
  <si>
    <t>Maria Katharina Heberle/Eberle</t>
  </si>
  <si>
    <t>Maria Barbara Heberle/Eberle</t>
  </si>
  <si>
    <t>GENERATION 14</t>
  </si>
  <si>
    <t>GENERATION 1</t>
  </si>
  <si>
    <t>-----</t>
  </si>
  <si>
    <t>------------------------------</t>
  </si>
  <si>
    <t>--</t>
  </si>
  <si>
    <t xml:space="preserve">Anna Ottilia/Uttilia Heberle </t>
  </si>
  <si>
    <t>Johann Heberle------------------------------------------------</t>
  </si>
  <si>
    <t>Eva Catharina Heberle/Heberling/Haeberle</t>
  </si>
  <si>
    <t>lived Huberhof, Windsberg</t>
  </si>
  <si>
    <t>weber Windsberg</t>
  </si>
  <si>
    <t>Oberhausen 46047, possibly 50'27'N lat 7'58"E long, 15km E of Montabaur, 16km NW of Limburg</t>
  </si>
  <si>
    <t>Denni Heberle   PHOTO</t>
  </si>
  <si>
    <t>Changes 1.1.2006-31.12.2006 in turquoise</t>
  </si>
  <si>
    <t>hofbestander Huberhof</t>
  </si>
  <si>
    <t>Henrich Häberlin</t>
  </si>
  <si>
    <t>b c1680 Ottenbach, Zurich</t>
  </si>
  <si>
    <t>lived Simten, Pirmasens 1706</t>
  </si>
  <si>
    <t>m Barbara Beer 6.7.1706 Simten</t>
  </si>
  <si>
    <t>b c1682 Zurich</t>
  </si>
  <si>
    <t>/Heberlin</t>
  </si>
  <si>
    <t>b 21.6.1846 Germersheim</t>
  </si>
  <si>
    <t>b 2.6.1840 Germersheim</t>
  </si>
  <si>
    <t>b 14.2.1842 Germersheim</t>
  </si>
  <si>
    <t>b 20.8.1843 Germersheim</t>
  </si>
  <si>
    <t>b 8.8.1844 Germersheim</t>
  </si>
  <si>
    <t>b 27.1.1846 Germersheim</t>
  </si>
  <si>
    <t>b 28.3.1848 Germersheim</t>
  </si>
  <si>
    <t>b 24.1.1858 Germersheim</t>
  </si>
  <si>
    <t>b 28.4.1841 d 28.11.1889</t>
  </si>
  <si>
    <t>d 17.6.1950 Dayton OH</t>
  </si>
  <si>
    <t xml:space="preserve">b 12.9.1878 Rulzheim </t>
  </si>
  <si>
    <t>b 29.10.1869 d 20.12.1903</t>
  </si>
  <si>
    <t>b 30.4.1868 d 1878 Rulzheim ?</t>
  </si>
  <si>
    <t>b 24.8.1866 Rulzheim ?</t>
  </si>
  <si>
    <t>b 1.10.1880 Rulzheim</t>
  </si>
  <si>
    <t>26.4.1881 Planig</t>
  </si>
  <si>
    <t>b c1690</t>
  </si>
  <si>
    <t>Louisa Dorothea Heberle</t>
  </si>
  <si>
    <t>b 25.7.1847 Alsenborn</t>
  </si>
  <si>
    <t>Susanna Haeberle</t>
  </si>
  <si>
    <t>b 8.3.1908 Hoerdt</t>
  </si>
  <si>
    <t>b 15.2.1910 Hoerdt</t>
  </si>
  <si>
    <t>tennis player Ludwigshafen 2003</t>
  </si>
  <si>
    <t>b 6.1.1884</t>
  </si>
  <si>
    <t>Heberle lived here 1700-1800, no Heberle here in 1955</t>
  </si>
  <si>
    <t>AS ENKENBACH-ALSENBORN</t>
  </si>
  <si>
    <t>Luise Wilhelmine Heberle</t>
  </si>
  <si>
    <t>m Lois Puterbaugh</t>
  </si>
  <si>
    <t>b 1747</t>
  </si>
  <si>
    <t>b c1825 d 5.1.1889 Albersweiler</t>
  </si>
  <si>
    <t>13.11.1846</t>
  </si>
  <si>
    <t>m Anna Maria Bosch</t>
  </si>
  <si>
    <t>m Magdalena Bader (b c1853)</t>
  </si>
  <si>
    <t xml:space="preserve">b 9.9.1866 Albersweiler </t>
  </si>
  <si>
    <t>m Barbara Schoss c1890</t>
  </si>
  <si>
    <t>d  Erie  PA 1911</t>
  </si>
  <si>
    <t>b 13.7.1873 Albersweiler</t>
  </si>
  <si>
    <t>lived Lingenfeld</t>
  </si>
  <si>
    <t>6.2.1785 Hoerdt</t>
  </si>
  <si>
    <t>m Margaretha Mayerin/Mayer/</t>
  </si>
  <si>
    <t>d c6.6.1810 Hoerdt</t>
  </si>
  <si>
    <t>m Valentine Kupper 5.11.1797</t>
  </si>
  <si>
    <t>d 16.3.1828 Rulzheim</t>
  </si>
  <si>
    <t xml:space="preserve">b 28.7.1789 Rulzheim </t>
  </si>
  <si>
    <t>b 8.8.1787 Hoerdt</t>
  </si>
  <si>
    <t>arrived Hoerdt c1697</t>
  </si>
  <si>
    <t>b 3.6.1911 d 14.3.1912 Hoerdt</t>
  </si>
  <si>
    <t>b 24.12.1912 d 26.7.1913 Hoerdt</t>
  </si>
  <si>
    <t>b 23.8.1835 Lichtental</t>
  </si>
  <si>
    <t>m Marie Mathilde Wencker(b c1837)</t>
  </si>
  <si>
    <t>Christian Heberle   PHOTO</t>
  </si>
  <si>
    <t>24.7.1871 Haguenau</t>
  </si>
  <si>
    <t>Richard August Heberle-------------</t>
  </si>
  <si>
    <t>b 11.3.1860 Albersweiler</t>
  </si>
  <si>
    <t>b 22.1.1871 Albersweiler</t>
  </si>
  <si>
    <t>Rosina Heberle</t>
  </si>
  <si>
    <t>Gisela Teresia Heberle</t>
  </si>
  <si>
    <t>b 8.3.1929 Hoerdt</t>
  </si>
  <si>
    <t>Marie Heberle</t>
  </si>
  <si>
    <t>b 1697 d 25.1.1737 Hoerdt</t>
  </si>
  <si>
    <t>Hoheischweiler 49'14"N lat 7'33"E long, 6km NW of Pirmasens, 30km SSW of Kaiserlautern</t>
  </si>
  <si>
    <t>See Sheet USA11 Pennsylvania USA</t>
  </si>
  <si>
    <t>also spelt Heverly,Haberly,</t>
  </si>
  <si>
    <t>had 11 children, 1 Heberle</t>
  </si>
  <si>
    <t>m Bernhard Kramer 27.6.1970</t>
  </si>
  <si>
    <t>Johannes Heberle--------------------</t>
  </si>
  <si>
    <t>Clausthal-Zellerfeld, Lower Saxony</t>
  </si>
  <si>
    <t>Huberhof  49'112"  7'30"  10km W of Pirmasens, see Nunschweiler</t>
  </si>
  <si>
    <t>Niedermohr 66879 49'28"N 7'28"E, about 10km N of Miesau</t>
  </si>
  <si>
    <t>Nunschweiler, 49'14"  7'30" 10km W of Pirmasens, near Windsberg 66889 and Huberhof</t>
  </si>
  <si>
    <t>Pirmasens 49'12"N  7'36"E, 5km E of Windsberg</t>
  </si>
  <si>
    <t>m Joseph Remlinger (b c1754)</t>
  </si>
  <si>
    <t>b 1754 Worms, Darmstadt</t>
  </si>
  <si>
    <t>Maria Catherine Haverle</t>
  </si>
  <si>
    <t>b 29.10.1791 Gerolsheim</t>
  </si>
  <si>
    <t>b c1860</t>
  </si>
  <si>
    <t>|----</t>
  </si>
  <si>
    <t>b c1750</t>
  </si>
  <si>
    <t>b c1792</t>
  </si>
  <si>
    <t>b 25.9.1846 Rulzheim</t>
  </si>
  <si>
    <t>Hauenstein 49'11"N 7'51"e, 28km W of Landau, 24km E of Pirmasens</t>
  </si>
  <si>
    <t>m Johannes Bulfer c1820?</t>
  </si>
  <si>
    <t>she died 1745 Hoerdt</t>
  </si>
  <si>
    <t>/Häberle</t>
  </si>
  <si>
    <t>b 18.2.1859 Germersheim</t>
  </si>
  <si>
    <t>TOTAL GERMANY, excluding emigrants</t>
  </si>
  <si>
    <t>Colmar-Kaysersberg, Haut Rhin</t>
  </si>
  <si>
    <t>b 1843 Liebling Roumania</t>
  </si>
  <si>
    <t>b 1868 Liebling ? Roumania</t>
  </si>
  <si>
    <t>m Rosina Heinz</t>
  </si>
  <si>
    <t>Johann Heberle/Haverle-----------</t>
  </si>
  <si>
    <t>Joseph Heberlin</t>
  </si>
  <si>
    <t>b 1697 Hoerdt</t>
  </si>
  <si>
    <t>Georg Heinrich Heberle</t>
  </si>
  <si>
    <t>d 7.6.1705 Hoerdt</t>
  </si>
  <si>
    <t>b 27.11.1790 Enkenbach/A</t>
  </si>
  <si>
    <t xml:space="preserve">m Katharina Risselin 30.3.1813 </t>
  </si>
  <si>
    <t>Not updated - see USA14</t>
  </si>
  <si>
    <t>Letters from Thomas D Heberle 4138 French St, Erie, Pennsylvania, USA</t>
  </si>
  <si>
    <t>witwer ex Blanckenborn</t>
  </si>
  <si>
    <t>Johann Rudolf Heberle</t>
  </si>
  <si>
    <t>Auguste Heberle</t>
  </si>
  <si>
    <t>b c1755</t>
  </si>
  <si>
    <t>b 19.11.1859 Germersheim</t>
  </si>
  <si>
    <t>Karl Adam Heberle-------------------</t>
  </si>
  <si>
    <t>Otto Herman Heberle---------------</t>
  </si>
  <si>
    <t>m Valentin Seelinger 11.10.1904</t>
  </si>
  <si>
    <t>m Hildegard Liebel 8.2.1974</t>
  </si>
  <si>
    <t>b 18.1.1909 Bad Schwalbach</t>
  </si>
  <si>
    <t>b c1821 Mittelsbach</t>
  </si>
  <si>
    <t>Jakob Friedrich Heberle</t>
  </si>
  <si>
    <t>b 2.12.1866 Albersweiler</t>
  </si>
  <si>
    <t>b 7.8.1875 Albersweiler</t>
  </si>
  <si>
    <t>d 7.1.1944 WW II</t>
  </si>
  <si>
    <t>b 18.4.1909 Albersweiler</t>
  </si>
  <si>
    <t>caporal-chef d 1.9.1942 Naljutschi Russia WW II</t>
  </si>
  <si>
    <t>Mechtersheim 49'16"N lat 8'24"E long, 8km SSW of Speyer, 6km N of Germersheim</t>
  </si>
  <si>
    <t>b 6.12.1876 Mechtersheim ?</t>
  </si>
  <si>
    <t>d 7.1.1944 WWII</t>
  </si>
  <si>
    <t>m Maria Eva Germann</t>
  </si>
  <si>
    <t>b c1847</t>
  </si>
  <si>
    <t>b 15.6.1867 Bechtolsheim</t>
  </si>
  <si>
    <t>d 1944</t>
  </si>
  <si>
    <t>m Anna … (b c1897 d 1964)</t>
  </si>
  <si>
    <t>m Christine Weinheimer (b c1910)</t>
  </si>
  <si>
    <t>b 1911 d 1999</t>
  </si>
  <si>
    <t>b 1913 d 1945 WWII</t>
  </si>
  <si>
    <t>b 1910 d 1992</t>
  </si>
  <si>
    <t>Irma Heberle</t>
  </si>
  <si>
    <t>b 1917 d 1987</t>
  </si>
  <si>
    <t>Friedel Heberle</t>
  </si>
  <si>
    <t>b c1922</t>
  </si>
  <si>
    <t>b 4.11.1769 d 24.4.1772 Hoerdt</t>
  </si>
  <si>
    <t>b c1715</t>
  </si>
  <si>
    <t>m Michael Hennes 18.4.1882 Hochen, Hombourg, Saarland</t>
  </si>
  <si>
    <t>b 20.2.1803 Felso Nana</t>
  </si>
  <si>
    <t>b c1800</t>
  </si>
  <si>
    <t>/Haeberle</t>
  </si>
  <si>
    <t>b 13.5.1749 Windsberg</t>
  </si>
  <si>
    <t>d 15.5.1749 Windsberg</t>
  </si>
  <si>
    <t>b c1717</t>
  </si>
  <si>
    <t>15.1.1742 or 1743 Nunschweiler,Pfalz</t>
  </si>
  <si>
    <t>Anna Elisabetha Haberling/Heberle??</t>
  </si>
  <si>
    <t>b 7.7.1853 Enkenbach</t>
  </si>
  <si>
    <t>b 2.12.1852 Enkenbach</t>
  </si>
  <si>
    <t>chr 17.4.1854 Alsenborn</t>
  </si>
  <si>
    <t>b 23.11.1855 Enkenbach</t>
  </si>
  <si>
    <t>Daniel Haeberle</t>
  </si>
  <si>
    <t>b 7.5.1864 Enkenbach</t>
  </si>
  <si>
    <t>Felix Heberle</t>
  </si>
  <si>
    <t>b 24.9.1980 Trippstadt ?</t>
  </si>
  <si>
    <t>b 30.10.1951</t>
  </si>
  <si>
    <t>b 23.8.1951 Hassloch ?</t>
  </si>
  <si>
    <t>b 1971 Hassloch ?</t>
  </si>
  <si>
    <t>Niederwoerresbach 49'46"  7'20", Birkenfeld, Oldenburg  60km NW Kaiserlautern</t>
  </si>
  <si>
    <t xml:space="preserve">male Heberle  </t>
  </si>
  <si>
    <t>Duplicate of R8 Roumania</t>
  </si>
  <si>
    <t>|</t>
  </si>
  <si>
    <t>Theodor Karl Ernst Christian Heberle----------</t>
  </si>
  <si>
    <t>Rulzheim</t>
  </si>
  <si>
    <t>b 10.8.1849 Kaub d 1935  PHOTO</t>
  </si>
  <si>
    <t>Otto Emil Heberle---PHOTO--------</t>
  </si>
  <si>
    <t>b 11.1.1823 CZ   PHOTO</t>
  </si>
  <si>
    <t>Willi Heberle  Daimlerring 41,  76761  Rulzheim/Pfalz, Germany</t>
  </si>
  <si>
    <t>d Belfort</t>
  </si>
  <si>
    <t>Lived in Strasbourg c1870</t>
  </si>
  <si>
    <t>References:</t>
  </si>
  <si>
    <t>Haberle</t>
  </si>
  <si>
    <t>d 12.6.1966 Krefeld</t>
  </si>
  <si>
    <t>7.12.1887</t>
  </si>
  <si>
    <t>23.8.1937</t>
  </si>
  <si>
    <t>b 30.11.1941 Krefeld</t>
  </si>
  <si>
    <t>b 2.2.1949 Rheinhausen</t>
  </si>
  <si>
    <t>m Elfriede Marquardt 10.8.1973</t>
  </si>
  <si>
    <t>b 2.9.1788 Gerolsheim</t>
  </si>
  <si>
    <t>Katharine Heberle</t>
  </si>
  <si>
    <t>b 2.9.1732 Hoerdt</t>
  </si>
  <si>
    <t>b c1892</t>
  </si>
  <si>
    <t>m Theresia Kern 4.6.1866</t>
  </si>
  <si>
    <t>migrated from Switzerland c1678</t>
  </si>
  <si>
    <t>Margaret E Heberle   6541 Orchid Circle, Dayton, Ohio 45459-2864, USA</t>
  </si>
  <si>
    <t xml:space="preserve"> </t>
  </si>
  <si>
    <t>m Eugene Lupper</t>
  </si>
  <si>
    <t>Johann Thomas Heberle</t>
  </si>
  <si>
    <t>Johannes Häberle</t>
  </si>
  <si>
    <t>chr 10.5.1712 Weiler Stromberg</t>
  </si>
  <si>
    <t>Mainz 55246, Rheinland-P, 49'55"  8'10", popn 191000 (2002)</t>
  </si>
  <si>
    <t>b c1990</t>
  </si>
  <si>
    <t>lived Silvanerstr 4, Morstadt</t>
  </si>
  <si>
    <t>Franziska Heberle</t>
  </si>
  <si>
    <t>Georg Heberle</t>
  </si>
  <si>
    <t>Duplicate of NG2 Clausthal-Zellerfeld</t>
  </si>
  <si>
    <t>m Anna Elisabeth Ziehlin/Ziehl</t>
  </si>
  <si>
    <t xml:space="preserve">b 6.3.1729 Rulzheim </t>
  </si>
  <si>
    <t>23.1.1756 Rulzhm/23.1.57Hoerdt</t>
  </si>
  <si>
    <t>m Margaret Kerfin (b c1732)</t>
  </si>
  <si>
    <t>Majer/Majerin</t>
  </si>
  <si>
    <t>m John George Liebel 25.4.1784 Hoerdt</t>
  </si>
  <si>
    <t>Albersweiler- Germersheim-Hoerdt-Rulzheim, Rhineland-Palatinate</t>
  </si>
  <si>
    <t>Heppenheim-Darmstadt, Hesse</t>
  </si>
  <si>
    <t>Altusried, Bavaria</t>
  </si>
  <si>
    <t>Rheinzabern 5km S of Rulzheim, 90km NW of Stuttgart</t>
  </si>
  <si>
    <t>m Margaretha Franziska Mainzer</t>
  </si>
  <si>
    <t>/Maintzer</t>
  </si>
  <si>
    <t>Johann Jacob Haverle</t>
  </si>
  <si>
    <t>m Juliana Frey/Frei/Fre</t>
  </si>
  <si>
    <t>or Germersheim</t>
  </si>
  <si>
    <t>b 1698</t>
  </si>
  <si>
    <t>28.1.1849</t>
  </si>
  <si>
    <t>b 28.12.1827 Sondernheim</t>
  </si>
  <si>
    <t>d 8.3.1890 Sondernheim</t>
  </si>
  <si>
    <t>Catherine Heberle</t>
  </si>
  <si>
    <t>Christianus Heberle</t>
  </si>
  <si>
    <t>b 6.1.1821 Schonau</t>
  </si>
  <si>
    <t>Katharina Haeberle</t>
  </si>
  <si>
    <t>chr 10.1.1856 Alsenborn</t>
  </si>
  <si>
    <t>Frankenstein  49'26"  7'59"  20km E of Kaiserlautern, see Hochspeyer</t>
  </si>
  <si>
    <t>THIS SHEET IS AVAILABLE IN EXCEL, PDF AND HTM</t>
  </si>
  <si>
    <t>Maria Magdalena Heberle</t>
  </si>
  <si>
    <t>Adam Heberle</t>
  </si>
  <si>
    <t>Changes 1.1.2002-31.12.2002 in pink</t>
  </si>
  <si>
    <t>Changes 1.1.2001-31.12.2001 in blue</t>
  </si>
  <si>
    <t>Michael Heberle</t>
  </si>
  <si>
    <t>b 26.8.1954 Albersweiler</t>
  </si>
  <si>
    <t xml:space="preserve">in navy Schleswig-Holstein 1975-82 </t>
  </si>
  <si>
    <t>in Kaiserlautern 1983, Koln 1983-84</t>
  </si>
  <si>
    <t>Bernardus Heberle</t>
  </si>
  <si>
    <t>b 1.10.1832 Schonau</t>
  </si>
  <si>
    <t>Duplicate of Schonau</t>
  </si>
  <si>
    <t>m Eva Katharina Kethel</t>
  </si>
  <si>
    <t>9.2.1858 Germersheim</t>
  </si>
  <si>
    <t>m Georg Joseph Habermehl</t>
  </si>
  <si>
    <t>19.5.1853 Germersheim</t>
  </si>
  <si>
    <t>m Adam Schaefer</t>
  </si>
  <si>
    <t>30.10.1855 Germersheim</t>
  </si>
  <si>
    <t>b 4.3.1838 Germersheim</t>
  </si>
  <si>
    <t>b 29.8.1839 Germersheim</t>
  </si>
  <si>
    <t>b 8.2.1841 Germersheim</t>
  </si>
  <si>
    <t>Eberhard Joseph Heberle</t>
  </si>
  <si>
    <t>m Adam Buegel</t>
  </si>
  <si>
    <t>b 17.3.1869 Hoerdt</t>
  </si>
  <si>
    <t>m Peter Laas 10.11.1884 Hoerdt</t>
  </si>
  <si>
    <t>b 22.4.1824 Hoerdt</t>
  </si>
  <si>
    <t>b 25.10.1830 Hoerdt</t>
  </si>
  <si>
    <t>b 4.5.1834 Hoerdt</t>
  </si>
  <si>
    <t>b 4.11.1835 Hoerdt</t>
  </si>
  <si>
    <t>b 7.4.1864 Friedrichssegen</t>
  </si>
  <si>
    <t>d Lahn</t>
  </si>
  <si>
    <t xml:space="preserve">b 16.12.1826 CZ </t>
  </si>
  <si>
    <t>Sotern, Saar, 49'36"N 7'05"E, 50km NNE of Saarbrucken, 55km SE of Trier</t>
  </si>
  <si>
    <t>Peter Häwerle</t>
  </si>
  <si>
    <t>b 22.9.1831 Berus</t>
  </si>
  <si>
    <t>m Maria Eva Jochim 22.1.1866</t>
  </si>
  <si>
    <t>Dayton Ohio Heberles</t>
  </si>
  <si>
    <t xml:space="preserve">Heltersberg between Dahn and Trippstadt </t>
  </si>
  <si>
    <t>b c1845</t>
  </si>
  <si>
    <t>Isabel Heberle</t>
  </si>
  <si>
    <t>Duplicate of Trippstadt</t>
  </si>
  <si>
    <t>m Elisabeth Hengen 10.4.1937</t>
  </si>
  <si>
    <t>Sylvia Heberle</t>
  </si>
  <si>
    <t>b c1708</t>
  </si>
  <si>
    <t>bap 12.4.1732 Hoerdt</t>
  </si>
  <si>
    <t>b 21.12.1919</t>
  </si>
  <si>
    <t>Deborah Heberle</t>
  </si>
  <si>
    <t>Theobald Heberle</t>
  </si>
  <si>
    <t>emigrated to USA 9.9.1967</t>
  </si>
  <si>
    <t>m Ulrike Schmitt-Schmitt</t>
  </si>
  <si>
    <t>insurance agent</t>
  </si>
  <si>
    <t>chr 27.3.1819 Steinwenden</t>
  </si>
  <si>
    <t>b 1964</t>
  </si>
  <si>
    <t>muller</t>
  </si>
  <si>
    <t>b 21.8.1772 Fischbach</t>
  </si>
  <si>
    <t>b 27.9.1750 Lembach</t>
  </si>
  <si>
    <t>Benoit Heberle data</t>
  </si>
  <si>
    <t>Windsberg  49'13'  7'32' 10km W of Pirmasens, see Nunschweiler</t>
  </si>
  <si>
    <t>Christoph Joseph Heberle</t>
  </si>
  <si>
    <t>b c1805</t>
  </si>
  <si>
    <t>Heinrich Heberle</t>
  </si>
  <si>
    <t>Leon Alfred Heberle</t>
  </si>
  <si>
    <t>Duplicate of F2 Guebwiller</t>
  </si>
  <si>
    <t>b 7.6.1931 Guebwiller d 30.7.1996 Saarbrucken</t>
  </si>
  <si>
    <t>m Sylvia … (b 15.9.1931)</t>
  </si>
  <si>
    <t>b 8.5.1712 Huberhof</t>
  </si>
  <si>
    <t>d 29.7.1749 Dusenbrucken,Pfalz</t>
  </si>
  <si>
    <t>1657Alsenborn,</t>
  </si>
  <si>
    <t>1673 Heuchelheim</t>
  </si>
  <si>
    <t>1659 Otterberg</t>
  </si>
  <si>
    <t>1668 Kaiserslautern</t>
  </si>
  <si>
    <t>b c1767</t>
  </si>
  <si>
    <t>m Philippe Hunzingre/Hunzinger(b c1806)</t>
  </si>
  <si>
    <t>b c1812</t>
  </si>
  <si>
    <t>b c1841</t>
  </si>
  <si>
    <t>b 31.1.1741/42 d 3.8.1742</t>
  </si>
  <si>
    <t>Duplicate of NG2 Clausthal-Zell</t>
  </si>
  <si>
    <t>Laumersheim about 40km NW of Rulzheim</t>
  </si>
  <si>
    <t>b c1685</t>
  </si>
  <si>
    <t>m Barbara Bader (b c1855)</t>
  </si>
  <si>
    <t>b c1831</t>
  </si>
  <si>
    <t>d 3.2.1776 Rulzheim</t>
  </si>
  <si>
    <t>Anna Eva Margaretha Heberle</t>
  </si>
  <si>
    <t>Duplicate of Enkenbach</t>
  </si>
  <si>
    <t>SEE Heltersberg</t>
  </si>
  <si>
    <t>bap 7.1.1755 Worms</t>
  </si>
  <si>
    <t>Eva Margaretha Heberle</t>
  </si>
  <si>
    <t>bap 12.7.1756 Worms</t>
  </si>
  <si>
    <t>m Jolanthe .… (b 1964)</t>
  </si>
  <si>
    <t>xxxxxxxxxxxxxxxxxxxxxxxxxxxxxxxxxxxxxxxxxxxxxxxxxxxxxxxxxxxxxxxxxxxxxxxxxxxxxxxxxxxxxxxxxxx</t>
  </si>
  <si>
    <t>xxxxxxxxxxxxxxxxxxxxxxxxxxxxxxxxxxxxxxxxxxxxxxxxxxxxxxxxxxxxxxxxxxxxxxxxxxxxxxxxxxxxxxxxxxxxxxxxxxxxxxxxxxxxxx</t>
  </si>
  <si>
    <t>Mathias Heberle</t>
  </si>
  <si>
    <t>Anna Katharina Heberle</t>
  </si>
  <si>
    <t>Brigitte Heberle</t>
  </si>
  <si>
    <t>Lahnstein 56112, Rhineland-P, 50'18"N lat 7'37"E long, 6km S of Koblenz</t>
  </si>
  <si>
    <t>Tanja Heberle</t>
  </si>
  <si>
    <t>m Erdal Cakir, lived in Lahnstein area 2007</t>
  </si>
  <si>
    <t>b 13.8.1817 Hoerdt</t>
  </si>
  <si>
    <t>b 31.12.1819 Hoerdt</t>
  </si>
  <si>
    <t>b 2.6.1821 Hoerdt</t>
  </si>
  <si>
    <t>b 25.11.1822 Hoerdt d young ?</t>
  </si>
  <si>
    <t>migrated to USA 9.9.1967</t>
  </si>
  <si>
    <t>migrated to Germany</t>
  </si>
  <si>
    <t>migrated to USA</t>
  </si>
  <si>
    <t>migrated to USA 1739</t>
  </si>
  <si>
    <t>Schonau/Schoenau  49'04"  7'45" on French border, 50km S Kaiserlautern, 10km N of Lembach</t>
  </si>
  <si>
    <t>m Georg Adam Pulver 18.11.1833 Hauenstein</t>
  </si>
  <si>
    <t>m Anna Maria … (b c1727)</t>
  </si>
  <si>
    <t>Changes 1.3.2000-31.12.2000 in red</t>
  </si>
  <si>
    <t>b 17.7.1727 Kuhardt d 17.6.1803</t>
  </si>
  <si>
    <t>m Johann Andreas Bopp 17.11.1779 Kuhardt</t>
  </si>
  <si>
    <t>Ernst Theodor Heberle------</t>
  </si>
  <si>
    <t>Limburgerhof 67117, Rhineland-P, 49'25"N lat 8'24"E long, 10km SW of Ludwigshafen</t>
  </si>
  <si>
    <t>Nicole Heberle    PHOTO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</si>
  <si>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</si>
  <si>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 1.8.1808 Schoenau</t>
  </si>
  <si>
    <t>b 10.9.1849 Reuschbach</t>
  </si>
  <si>
    <t>b 19.12.1853 Reuschbach</t>
  </si>
  <si>
    <t>b 25.11.1844 Reuschbach</t>
  </si>
  <si>
    <t>Lorenz Heberle</t>
  </si>
  <si>
    <t>b 22.3.1854 Reuschbach</t>
  </si>
  <si>
    <t>b 13.11.1857 Reuschbach</t>
  </si>
  <si>
    <t>Martin Heberle</t>
  </si>
  <si>
    <t>b 3.1.1851 Reuschbach</t>
  </si>
  <si>
    <t>b 13.10.1857 Reuschbach</t>
  </si>
  <si>
    <t>b c1907</t>
  </si>
  <si>
    <t>Bernard Auguste Emile Heberle</t>
  </si>
  <si>
    <t>b c1695</t>
  </si>
  <si>
    <t>Joseph Heberle</t>
  </si>
  <si>
    <t>Johann Jakob Heberle-----------------</t>
  </si>
  <si>
    <t>Gottfried Heberle-----------------</t>
  </si>
  <si>
    <t>tagelohner Schonau</t>
  </si>
  <si>
    <t>b 23.1.1926 Hoerdt</t>
  </si>
  <si>
    <t>Josef Heberle</t>
  </si>
  <si>
    <t>CDU organiser Rheinau, 10km SE of Ludwigshafen</t>
  </si>
  <si>
    <t>Leonhard Heberle/Häberle--------</t>
  </si>
  <si>
    <t>pistores</t>
  </si>
  <si>
    <t>m MariaBarbaraMeyerin/Mayerin</t>
  </si>
  <si>
    <t>b c1662</t>
  </si>
  <si>
    <t>Joann Jacob Leonard Heberlin</t>
  </si>
  <si>
    <t>b 13.2.1690 Landau</t>
  </si>
  <si>
    <t>Anna Barbara Häberle</t>
  </si>
  <si>
    <t>b 16.1.1691 Landau</t>
  </si>
  <si>
    <t>Anna Catharina Heberle</t>
  </si>
  <si>
    <t>b 15.10.1692 Landau</t>
  </si>
  <si>
    <t>has lived in Italy</t>
  </si>
  <si>
    <t>Maria Häberle</t>
  </si>
  <si>
    <t>b 12.4.1695 Landau</t>
  </si>
  <si>
    <t>m Elisabeth Schwamm</t>
  </si>
  <si>
    <t>20.6.1823 Albersweiler</t>
  </si>
  <si>
    <t>Johann Heberle---------------------------</t>
  </si>
  <si>
    <t>21.7.1836 Albersweiler</t>
  </si>
  <si>
    <t>Hans (Johannes)Heberle----------</t>
  </si>
  <si>
    <t>Louisa Heberle</t>
  </si>
  <si>
    <t>m ?</t>
  </si>
  <si>
    <t>Maria Margaret Haverle</t>
  </si>
  <si>
    <t>Rosemary T Heberle</t>
  </si>
  <si>
    <t>Gisela Heberle</t>
  </si>
  <si>
    <t>at school Rulzheim 1997</t>
  </si>
  <si>
    <t>Christina Heberle/Ackerle/Egerlin</t>
  </si>
  <si>
    <t>d 7.1.1970 Germersheim</t>
  </si>
  <si>
    <t>Maria Katharina Heberle</t>
  </si>
  <si>
    <t>Nunschweiler,Pfalz</t>
  </si>
  <si>
    <t>?</t>
  </si>
  <si>
    <t>Lembach-Reichshoffen, N Bas Rhin   *1</t>
  </si>
  <si>
    <t>b c1855</t>
  </si>
  <si>
    <t>b 26.4.1801 Schonau</t>
  </si>
  <si>
    <t>Georg Peter Heberle</t>
  </si>
  <si>
    <t>b 14.1.1805 Schonau</t>
  </si>
  <si>
    <t>b 1803 Mittelsbach</t>
  </si>
  <si>
    <t>d 4.3.1867 Liebling</t>
  </si>
  <si>
    <t>m Maria MargarethaSchwenk</t>
  </si>
  <si>
    <t>b c1779 Mittelsbach ?</t>
  </si>
  <si>
    <t>Silvia Heberle</t>
  </si>
  <si>
    <t>B1</t>
  </si>
  <si>
    <t>Cigar manufacturer</t>
  </si>
  <si>
    <t>m Anton Kuhlwein 1.2.1910</t>
  </si>
  <si>
    <t>m 7.9.1920 Liebling</t>
  </si>
  <si>
    <t xml:space="preserve">b 3.1.1901 Liebling </t>
  </si>
  <si>
    <t>d 1990 Hassloch</t>
  </si>
  <si>
    <t>(Berus branch)</t>
  </si>
  <si>
    <t>Trippstadt 67705 49'22"N 7'46"E about 10km S of Kaiserlautern, SEE Enkenbach</t>
  </si>
  <si>
    <t>Maria Apollonia Heberle</t>
  </si>
  <si>
    <t>Ilvesheim 68549 49'28"  8'34" 15km NW of Heidelberg, Rhineland P</t>
  </si>
  <si>
    <t>represented Germany in 10pinbowling 1999-</t>
  </si>
  <si>
    <t>played bowling in Mannheim</t>
  </si>
  <si>
    <t>Doctors, Professors in BOLD sky blue, SEE DoctorsProfessors.htm</t>
  </si>
  <si>
    <t>Migrations BOLD bright green, SEE Migration.htm</t>
  </si>
  <si>
    <t>Politicians BOLD indigo  SEE Politicians.htm</t>
  </si>
  <si>
    <t>Publications in BOLD grey, SEE Books-Papers.htm</t>
  </si>
  <si>
    <t>ReligiousProfessionals in rose, SEE ReligiousProfessionals.htm</t>
  </si>
  <si>
    <t>Sport BOLD red    SEE Sport.htm</t>
  </si>
  <si>
    <t>War Service in violet SEE WarService.htm</t>
  </si>
  <si>
    <t>chr 12.11.1734 Weiler Stromberg</t>
  </si>
  <si>
    <t>d  5.8.1849 Liebling</t>
  </si>
  <si>
    <t>Elisabetha Catharina Heberle</t>
  </si>
  <si>
    <t>Margaretha Heberle</t>
  </si>
  <si>
    <t>/Heberle</t>
  </si>
  <si>
    <t>b 11.12.1944</t>
  </si>
  <si>
    <t>email from Angela Whitman 17.10.2001 deerhillhv@yahoo.com</t>
  </si>
  <si>
    <t>chr 3.6.1788 Weiler Stromberg</t>
  </si>
  <si>
    <t>b 29.12.1871</t>
  </si>
  <si>
    <t>Johann Conrad Heberle-----------</t>
  </si>
  <si>
    <t>m Maria Agnesa … (b c1722)</t>
  </si>
  <si>
    <t>b 17.2.1749 Wattenheim</t>
  </si>
  <si>
    <t>Hildegund Heberle ?</t>
  </si>
  <si>
    <t>b 1930</t>
  </si>
  <si>
    <t>b 13.11.1855 Germersheim</t>
  </si>
  <si>
    <t>Haeberle in Steinwenden 1850s-1860s</t>
  </si>
  <si>
    <t>Wilhelm Heberle---------------------</t>
  </si>
  <si>
    <t>Haeberle in Hochspeyer 1830s - 1860s</t>
  </si>
  <si>
    <t>SEE F2 Thann in Haut Rhin</t>
  </si>
  <si>
    <t>Johann Paul Heberle------------------</t>
  </si>
  <si>
    <t>10km N of Deidesheim, 40km NW of Rulzheim</t>
  </si>
  <si>
    <t>unknown Heberle</t>
  </si>
  <si>
    <t>Johann Adam Heberle</t>
  </si>
  <si>
    <t>Changes 1.1.2007-31.12.2007 in violet</t>
  </si>
  <si>
    <t>Heinrich Daniel Heberle</t>
  </si>
  <si>
    <t>Frieda Heberle</t>
  </si>
  <si>
    <t>Heltersberg 67716 49'19"N 7'43"E between Dahn and Trippstadt, 35km NW of Rulzheim</t>
  </si>
  <si>
    <t>migrated to USA 1879 ?</t>
  </si>
  <si>
    <t>d 19.10.1829 Liebling</t>
  </si>
  <si>
    <t>Georg Michael Heberle------------</t>
  </si>
  <si>
    <t>Simon Heberle--------------------------</t>
  </si>
  <si>
    <t>Georg Heberle---------------------</t>
  </si>
  <si>
    <t>b c1785</t>
  </si>
  <si>
    <t>chr 13.1.1785 Weiler Stromberg</t>
  </si>
  <si>
    <t>b c1973, in Ludwigshafen 2008</t>
  </si>
  <si>
    <t>b c1963, in Ludwigshafen 2008</t>
  </si>
  <si>
    <t>b c1978, in Koblenz 2008</t>
  </si>
  <si>
    <t>Gau-Weinheim 55578, Rhineland-P, 49'51"N lat 8'03"E long, 50km NW of Worms</t>
  </si>
  <si>
    <t>b c1978, in Ludwigshafen 2008</t>
  </si>
  <si>
    <t>Duplicate of Bechtolsheim</t>
  </si>
  <si>
    <t>Gau-Heppenheim 55234, Rhineland-Palatinate, 49'44"N lat 8'10"E long, 35km NW of Worms</t>
  </si>
  <si>
    <t>b c1993, in Albersweiler 2008</t>
  </si>
  <si>
    <t>Leonard Heberle------------------</t>
  </si>
  <si>
    <t>Anna Maria Haverle/Heberle</t>
  </si>
  <si>
    <t>Schoenau  49'04"  7'45" on French border, 50km S Kaiserlautern, 10km N of Lembach</t>
  </si>
  <si>
    <t>Franz Heberle</t>
  </si>
  <si>
    <t>Maria Appollonia Haverle/Heberle</t>
  </si>
  <si>
    <t>b 12.8.1938</t>
  </si>
  <si>
    <t>m Luzia … (b 1925)</t>
  </si>
  <si>
    <t>Emilie Heberle</t>
  </si>
  <si>
    <t>Gerolsheim  49'33"  8'16"  50km ENE of Kaiserlautern</t>
  </si>
  <si>
    <t>glazier</t>
  </si>
  <si>
    <t>Total</t>
  </si>
  <si>
    <t>Dunzweiler 10km NE of Saarbrucken, 80km WNW of Rulzheim</t>
  </si>
  <si>
    <t>or 8.8.1889 Hoerdt</t>
  </si>
  <si>
    <t>Niclas Heverle</t>
  </si>
  <si>
    <t>b 26.10.1778 Berus</t>
  </si>
  <si>
    <t>b 5.1.1781 Berus</t>
  </si>
  <si>
    <t>b 9.1.1784 Berus</t>
  </si>
  <si>
    <t>Catharina Häberle</t>
  </si>
  <si>
    <t>b 25.2.1837 Reuschbach</t>
  </si>
  <si>
    <t>Eva Häberle</t>
  </si>
  <si>
    <t>b 15.6.1839 Reuschbach</t>
  </si>
  <si>
    <t>Georg Häberle</t>
  </si>
  <si>
    <t>b 6.3.1825 Reuschbach</t>
  </si>
  <si>
    <t>Jacob Häberle</t>
  </si>
  <si>
    <t>b 26.6.1834 Reuschbach</t>
  </si>
  <si>
    <t>Peter Heberle/Häberle-------------------</t>
  </si>
  <si>
    <t>b 22.6.1835 Reuschbach</t>
  </si>
  <si>
    <t>b 13.11.1840 Reuschbach</t>
  </si>
  <si>
    <t>b 11.12.1855 Reuschbach</t>
  </si>
  <si>
    <t>Peter Häberle</t>
  </si>
  <si>
    <t>SEE Sheet A6 Brazil</t>
  </si>
  <si>
    <t>m Anna Maria Hess 7.1.1739</t>
  </si>
  <si>
    <t>m Julianna Scherer</t>
  </si>
  <si>
    <t>Rulzheim b 5.9.1876 Rulzheim</t>
  </si>
  <si>
    <t>Rulzheim (b c1845)</t>
  </si>
  <si>
    <t>xxxxxxxxxxxxxxxxxxxxxxxxxxxxxxxxxxxxxxx</t>
  </si>
  <si>
    <t>b 7.2.1858 Albersweiler</t>
  </si>
  <si>
    <t>3.7.1880 Neunkirchen</t>
  </si>
  <si>
    <t>Neunkirchen, near Wolfstein, 49'30"N lat 7'29"E long, 25km WNW of Kaiserlautern</t>
  </si>
  <si>
    <t>Lisetta Haeberle</t>
  </si>
  <si>
    <t>chr 6.1.1853 Alsenborn</t>
  </si>
  <si>
    <t>Philipp Jakob Haeberle</t>
  </si>
  <si>
    <t>b c1966, in Albersweiler 2006</t>
  </si>
  <si>
    <t>Jorg Heberle</t>
  </si>
  <si>
    <t>b c1989</t>
  </si>
  <si>
    <t>in Waldfischbach 2006</t>
  </si>
  <si>
    <t>b c1983</t>
  </si>
  <si>
    <t>partner Michael Gies</t>
  </si>
  <si>
    <t>Georg Heberle/Hewerle/Haeverle</t>
  </si>
  <si>
    <t>in the "Olbers"</t>
  </si>
  <si>
    <t>Hoerdt</t>
  </si>
  <si>
    <t>chr 22.12.1776 Weidenthal</t>
  </si>
  <si>
    <t>chr 20.2.1832 Weidenthal</t>
  </si>
  <si>
    <t>m Johann Adam Schneble</t>
  </si>
  <si>
    <t>Anna Apollonia Heberle/Haberlig/Heberlig</t>
  </si>
  <si>
    <t>Johannes Haberlig</t>
  </si>
  <si>
    <t>b c 1700 Nunschweiler</t>
  </si>
  <si>
    <t>Jurgen Heberle   PHOTO</t>
  </si>
  <si>
    <t>Friedrichssegen mine c1885-1900</t>
  </si>
  <si>
    <t>b c1802</t>
  </si>
  <si>
    <t>|-------</t>
  </si>
  <si>
    <t>Theresia Heberle</t>
  </si>
  <si>
    <t>Ludwig Heberle</t>
  </si>
  <si>
    <t>m … Whitman (b c1942)</t>
  </si>
  <si>
    <t>Jakob Heberle---------------------------</t>
  </si>
  <si>
    <t>m Joh Georg Rothhaar 5.4.1761 Winterbach</t>
  </si>
  <si>
    <t>Anna Louisa Heberle</t>
  </si>
  <si>
    <t>Anna Elisabeth Heberle</t>
  </si>
  <si>
    <t>m Elisabeth Veithin (b c1722)</t>
  </si>
  <si>
    <t>Winterbach 49'18"N lat 7'28"E long, 12km NE of Zweibrucken, 20km NW of Pirmasens</t>
  </si>
  <si>
    <t>m Maria Ottilia Scheid</t>
  </si>
  <si>
    <t>Maria Elisabeth Heberle</t>
  </si>
  <si>
    <t>Johann Heinrich Heberle</t>
  </si>
  <si>
    <t>m Johann Georg Groh 3.6.1732 Dettenheim</t>
  </si>
  <si>
    <t>xxxxxxxxxxxxxxxxxxxxxxxxxxxxxxxxxxxxxxxxxxxxx</t>
  </si>
  <si>
    <t>x</t>
  </si>
  <si>
    <t>GENERATION 2</t>
  </si>
  <si>
    <t>GENERATION 3</t>
  </si>
  <si>
    <t>GENERATION 4</t>
  </si>
  <si>
    <t>GENERATION 5</t>
  </si>
  <si>
    <t>GENERATION 6</t>
  </si>
  <si>
    <t>GENERATION 7</t>
  </si>
  <si>
    <t>GENERATION 8</t>
  </si>
  <si>
    <t>GENERATION 9</t>
  </si>
  <si>
    <t>GENERATION 10</t>
  </si>
  <si>
    <t>b c1813</t>
  </si>
  <si>
    <t xml:space="preserve">Eugen Heberle </t>
  </si>
  <si>
    <t>Lambrecht 67466 49'23" 8'05" 35km NW of Rulzheim</t>
  </si>
  <si>
    <t>Bachelor of Arts Dayton 1954</t>
  </si>
  <si>
    <t>Gottfried Heberle------------------------</t>
  </si>
  <si>
    <t>Engineer General Motors</t>
  </si>
  <si>
    <t>Margaret E Heberle</t>
  </si>
  <si>
    <t>b c1784</t>
  </si>
  <si>
    <t>b c1837</t>
  </si>
  <si>
    <t>John Frederick Heberlin</t>
  </si>
  <si>
    <t>Steffen Heberle</t>
  </si>
  <si>
    <t>student Ludwigshafen 2001</t>
  </si>
  <si>
    <t>Susanna Haeberle/Häberle</t>
  </si>
  <si>
    <t>Mommenheim 49'53"N 8'16"E, 13km S of Mainz</t>
  </si>
  <si>
    <t>Catharina Maria Heberle</t>
  </si>
  <si>
    <t>b 28.3.1840 Mommenheim</t>
  </si>
  <si>
    <t>Katharina Haeberle/Häberle</t>
  </si>
  <si>
    <t>TOTAL RHINELAND-PALATINATE-SAAR</t>
  </si>
  <si>
    <t>8L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</si>
  <si>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</si>
  <si>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Anja Heberle ?</t>
  </si>
  <si>
    <t>b 28.10.1974</t>
  </si>
  <si>
    <t>Changes 1.1.2008-31.12.2008 in green</t>
  </si>
  <si>
    <t>Johannes Haberlig/Heberle</t>
  </si>
  <si>
    <t>b 1781</t>
  </si>
  <si>
    <t>WEBPAGE</t>
  </si>
  <si>
    <t>m Anna Maria Kayze/</t>
  </si>
  <si>
    <t>General Director Niederlahnstein</t>
  </si>
  <si>
    <t>Oscar J Heberle</t>
  </si>
  <si>
    <t>Gerald Clarence Heberle</t>
  </si>
  <si>
    <t>b 7.8.1866 Sondemheim</t>
  </si>
  <si>
    <t>Dates: xx.yy.zzzz = day.month.year</t>
  </si>
  <si>
    <t>Franzisca Heberle</t>
  </si>
  <si>
    <t>Karl Joseph Heberle--------------------</t>
  </si>
  <si>
    <t>Johann Heberle</t>
  </si>
  <si>
    <t>Anna Barbara Haverle</t>
  </si>
  <si>
    <t>b c1811</t>
  </si>
  <si>
    <t>b c1844</t>
  </si>
  <si>
    <t>m Maria Kuntz 17.2.1903 (b c1879)</t>
  </si>
  <si>
    <t>m Maria Emilie Fagen 14.4.1910 (b c1884)</t>
  </si>
  <si>
    <t>m Adam Geiger 19.5.1908 (b c1882)</t>
  </si>
  <si>
    <t>b c1881</t>
  </si>
  <si>
    <t>m Joseph Seelinger 13.6.1911 (b c1884)</t>
  </si>
  <si>
    <t>b c1882</t>
  </si>
  <si>
    <t>b c1908</t>
  </si>
  <si>
    <t>b c1911</t>
  </si>
  <si>
    <t>Heinrich Ludewij Theodor Heberle----------</t>
  </si>
  <si>
    <t>Ingenieur Engineer</t>
  </si>
  <si>
    <t>Hochspeyer 67691 49'27"N 7'54"E 45km NW of Rulzheim</t>
  </si>
  <si>
    <t>b c1972</t>
  </si>
  <si>
    <t>Johann Ambrose Heberle/Hebberle</t>
  </si>
  <si>
    <t>b 1754 d 1.3.1814 Berus</t>
  </si>
  <si>
    <t>Angela Clara Heberle</t>
  </si>
  <si>
    <t>Eduard Heberle</t>
  </si>
  <si>
    <t>Johann Georg Heberle/Haeberle</t>
  </si>
  <si>
    <t>Mittelbach 49'13"N 7'20"E, Pfalz 50km SW of Kaiserlautern, near Pirmasens, 4km SW of Zweibrucken</t>
  </si>
  <si>
    <t>Sulzbach-Hemsbach-Laudenbach, NW Baden-W   *1</t>
  </si>
  <si>
    <t>Katherine Heberle</t>
  </si>
  <si>
    <t>Susan Margaret Haverle</t>
  </si>
  <si>
    <t xml:space="preserve">m Maria Magdalena Doll </t>
  </si>
  <si>
    <t>Johann Haverle/Haberle</t>
  </si>
  <si>
    <t>Maria Christine Haverle</t>
  </si>
  <si>
    <t>Heberly,Heberle, Haeberly, Haeberling</t>
  </si>
  <si>
    <t>offspring mainly Haverly/Heverly</t>
  </si>
  <si>
    <t>d 1803 LehighCounty PA</t>
  </si>
  <si>
    <t>emigrated to USA 1739</t>
  </si>
  <si>
    <t>Duplicate of USA11</t>
  </si>
  <si>
    <t>Sheet B1 Summary of numbers in family trees</t>
  </si>
  <si>
    <t>Sheet B4 Rhineland-Palatinate</t>
  </si>
  <si>
    <t>12.11.1861 Albersweiler</t>
  </si>
  <si>
    <t>b 5.10.1841 Albersweiler</t>
  </si>
  <si>
    <t>b 13.9.1857 Albersweiler</t>
  </si>
  <si>
    <t>m Katharina Hirsch 14.11.1970</t>
  </si>
  <si>
    <t>b c1928</t>
  </si>
  <si>
    <t>m Anna Maria (b c1687)</t>
  </si>
  <si>
    <t>b 19.8.1714 Hoheischweiler</t>
  </si>
  <si>
    <t>Elisabetha Heberle</t>
  </si>
  <si>
    <t>b c1765</t>
  </si>
  <si>
    <t>b 1791 Schoenau</t>
  </si>
  <si>
    <t>Neuhausel 56335 50'23"  7'43" 12km NE Koblenz</t>
  </si>
  <si>
    <t>b c1740</t>
  </si>
  <si>
    <t>Iggelheim 67459 49'22"N 8'18"E, near Rulzheim (25km NW ?)</t>
  </si>
  <si>
    <t>b 1670</t>
  </si>
  <si>
    <t>m Katharina Kitzler</t>
  </si>
  <si>
    <t>m Theresia Seelinger 7.7.1900</t>
  </si>
  <si>
    <t>Peter Heberle/Haeberle</t>
  </si>
  <si>
    <t>Sondernheim 49'11"N lat 8'22"E long, 2km S of Germersheim, 26km E of Landau, 24km WNW of Bruchsal</t>
  </si>
  <si>
    <t>b 5.10.1810 Enkenbach/Alsenborn</t>
  </si>
  <si>
    <t>10 children ?</t>
  </si>
  <si>
    <t>b 1702 Hoerdt</t>
  </si>
  <si>
    <t>Oberlahnstein 50'18"N lat 7'37"E long, 10km S of Koblenz, see Friedrichssegen</t>
  </si>
  <si>
    <t>d14.4.1955 Harrisburg PA USA</t>
  </si>
  <si>
    <t>NOT UPDATED, SEE ROUMANIA Resteu Sheet R8</t>
  </si>
  <si>
    <t>b c1705 Schwarzenberg ?</t>
  </si>
  <si>
    <t>b c1680 Schwarzenberg ?</t>
  </si>
  <si>
    <t>miner</t>
  </si>
  <si>
    <t>miner ?</t>
  </si>
  <si>
    <t>HEBERLE FAMILY TREES IN RHINELAND-PALATINATE &amp; SAARLAND, PLACE UNKNOWN, IN GERMANY</t>
  </si>
  <si>
    <t>FAMILY TREE for PLACE UNKNOWN GERMANY HEBERLE</t>
  </si>
  <si>
    <t>B7</t>
  </si>
  <si>
    <t>SHEET B7</t>
  </si>
  <si>
    <t>Sheet B7 Place unknown Germany</t>
  </si>
  <si>
    <t>Ingo Heberle  PHOTO</t>
  </si>
  <si>
    <t>in Schopp 2008, Bremen 2009 ?</t>
  </si>
  <si>
    <t xml:space="preserve">Tamara Heberle  </t>
  </si>
  <si>
    <t>b c1991, lived in Germany 2009</t>
  </si>
  <si>
    <t>b 14.10.1902 m Henric Badinger 21.11.1924</t>
  </si>
  <si>
    <t>b c1894 m Stephan Weick 9.5.1915</t>
  </si>
  <si>
    <t>b 21.1.1912 m Michael Friebis 5.1.1935</t>
  </si>
  <si>
    <t>Duplicate of Alzey</t>
  </si>
  <si>
    <t>b 22.5.1933</t>
  </si>
  <si>
    <t>b 25.11.1975, in Schauernheim, 15km WSW of Ludwigshafen 2008</t>
  </si>
  <si>
    <t>in Ludwigshafen</t>
  </si>
  <si>
    <t xml:space="preserve">Heberle Raumausstattung </t>
  </si>
  <si>
    <t xml:space="preserve">Christine Heberle  </t>
  </si>
  <si>
    <t>Natascha Heberle ?   PHOTO</t>
  </si>
  <si>
    <t xml:space="preserve">Tati Heberle  </t>
  </si>
  <si>
    <t>b c1990, lived in Germany 2009</t>
  </si>
  <si>
    <t>also Sinsheim</t>
  </si>
  <si>
    <t>Alice Janz   PHOTO</t>
  </si>
  <si>
    <t>m ... Heberle</t>
  </si>
  <si>
    <t>b 23.5.1980, in Oppenheim 2008</t>
  </si>
  <si>
    <t>Christoph Heberle</t>
  </si>
  <si>
    <t>b 10.9.1994, in Hassloch 2009</t>
  </si>
  <si>
    <t>Gaby Heberle</t>
  </si>
  <si>
    <t>b c1969, in Bechtolsheim 2009</t>
  </si>
  <si>
    <t xml:space="preserve"> in Gau Heppenheim 2009</t>
  </si>
  <si>
    <t>b 12.5.1991/1993</t>
  </si>
  <si>
    <t>b 5.11.1980</t>
  </si>
  <si>
    <t>m ... Hens, in Neuhausel 2009</t>
  </si>
  <si>
    <t>m ... Jester</t>
  </si>
  <si>
    <t>b 22.1.1962, in Neuhausel 2008</t>
  </si>
  <si>
    <t>Susanne Simon</t>
  </si>
  <si>
    <t>in Ludwigshafen 2009</t>
  </si>
  <si>
    <t>b 6.10.1958</t>
  </si>
  <si>
    <t>m ... Stumm</t>
  </si>
  <si>
    <t>Muhlhausen</t>
  </si>
  <si>
    <t>Oggersheim 49'30"N  8'22"E, suburb of Ludwigshafen, SEE Ludwigshafen</t>
  </si>
  <si>
    <t>Ensheim 49'48"N lat  8'07"E long, 8km N of Alzey, 35km NW of Worms</t>
  </si>
  <si>
    <t>Venningen 49'17"n lat  8'10"E long, 9km NNE of Landau</t>
  </si>
  <si>
    <t>Michael B Heberle----------------------------------</t>
  </si>
  <si>
    <t>b 7.7.1958 Rochester</t>
  </si>
  <si>
    <t>m Anja Hoffman (b c1960)</t>
  </si>
  <si>
    <t xml:space="preserve">in Radcliff KY 1990-2,WebsterNY 1996, </t>
  </si>
  <si>
    <t>US Army since c1979</t>
  </si>
  <si>
    <t>Fort Knox KY 2000-</t>
  </si>
  <si>
    <t>Duplicate of USA12 Rochester NY, USA</t>
  </si>
  <si>
    <t>4 children</t>
  </si>
  <si>
    <t>b 28.8.1971, in Ensheim 2009</t>
  </si>
  <si>
    <t>Jenny Heberle</t>
  </si>
  <si>
    <t>b 11.12.1978, m ... Gies, in Venningen 2009</t>
  </si>
  <si>
    <t>Jochen Heberle</t>
  </si>
  <si>
    <t>b 1.6.1972, in St Ingbert 2009</t>
  </si>
  <si>
    <t>b 1861 d 21.10.1920 Munchwies, Neunkirchen, Saar</t>
  </si>
  <si>
    <t xml:space="preserve">Heike Heberle </t>
  </si>
  <si>
    <t>b 30.6.1991, in Ludwigshafen 2009</t>
  </si>
  <si>
    <t xml:space="preserve">Isabelle Heberle  </t>
  </si>
  <si>
    <t>b 29.5.1993, lived in Germany 2009</t>
  </si>
  <si>
    <t>Anne Heberle ?</t>
  </si>
  <si>
    <t>b 11.9.1980</t>
  </si>
  <si>
    <t>b 19.1.1990 Germany</t>
  </si>
  <si>
    <t xml:space="preserve">Christian Heberle  </t>
  </si>
  <si>
    <t>b 29.1.1993, lived in Germany 2009</t>
  </si>
  <si>
    <t>Monika Heberle  ?</t>
  </si>
  <si>
    <t>Kathrin Heberle ?</t>
  </si>
  <si>
    <t xml:space="preserve">Chribber Heberle  </t>
  </si>
  <si>
    <t xml:space="preserve">Christina Heberle </t>
  </si>
  <si>
    <t xml:space="preserve">Hansi Heberle </t>
  </si>
  <si>
    <t>m ... Ohlendorf</t>
  </si>
  <si>
    <t>Uwe Heberle</t>
  </si>
  <si>
    <t>Elfriede Heberle    PHOTO</t>
  </si>
  <si>
    <t>m ... Marques</t>
  </si>
  <si>
    <t>m Erika Freudenberger 14.8.1926</t>
  </si>
  <si>
    <t>b 28.8.1931 Trier ?</t>
  </si>
  <si>
    <t>b 9.7.1904 Karlsruhe</t>
  </si>
  <si>
    <t>m Erwin Peter Stiefel, b c1929</t>
  </si>
  <si>
    <t>b c1791 Pirmasens area ?</t>
  </si>
  <si>
    <t>b 1666 Pirmasens area ?</t>
  </si>
  <si>
    <t>b c1955</t>
  </si>
  <si>
    <t>b c1838</t>
  </si>
  <si>
    <t>m Maria Loliman ?</t>
  </si>
  <si>
    <t>Peter Haeberle</t>
  </si>
  <si>
    <t>b 19.11.1861 Berus</t>
  </si>
  <si>
    <t>Sheet B5 Saarland</t>
  </si>
  <si>
    <t>August Carl Heberle</t>
  </si>
  <si>
    <t>Karl Ernst Heberle</t>
  </si>
  <si>
    <t>b 15.5.1891 Friedrichssegen</t>
  </si>
  <si>
    <t>Walter Gotfried Heberle</t>
  </si>
  <si>
    <t>b 28.5.1867 Hoerdt</t>
  </si>
  <si>
    <t>Steven Heberle    PHOTO</t>
  </si>
  <si>
    <t>b 8.7.1898 Hoerdt</t>
  </si>
  <si>
    <t>Rosa Heberle</t>
  </si>
  <si>
    <t>or 16.1.1809 Hoerdt</t>
  </si>
  <si>
    <t>b 1.1.1869 d 17.1.1903</t>
  </si>
  <si>
    <t xml:space="preserve">Duplicate of R11 Switzerland </t>
  </si>
  <si>
    <t>b 30.3.1823 Berus</t>
  </si>
  <si>
    <t>b 30.10.1826 Berus</t>
  </si>
  <si>
    <t>GENERATION 15</t>
  </si>
  <si>
    <t>TOTALS</t>
  </si>
  <si>
    <t xml:space="preserve">Number missing ? </t>
  </si>
  <si>
    <t>Ursula Heberle</t>
  </si>
  <si>
    <t>Dunzweiler 66916 49'25"N lat 7'18"E long, 10km NE of Saarbrucken, 80km WNW of Rulzheim</t>
  </si>
  <si>
    <t>m Katharina Isabelle Frohlich 1873 Neunkirchen ?</t>
  </si>
  <si>
    <t xml:space="preserve">24.1.1856 Albersweiler </t>
  </si>
  <si>
    <t>b c1840 d 23.7.1861 Albersweiler</t>
  </si>
  <si>
    <t>Trippstadt 67705 49'22"N 7'46"E about 10km S of Kaiserlautern</t>
  </si>
  <si>
    <t>b c1880 d 31.10.1898 Albersweiler</t>
  </si>
  <si>
    <t xml:space="preserve">b c1893 </t>
  </si>
  <si>
    <t>m Jacob Sold 20.11.1915</t>
  </si>
  <si>
    <t xml:space="preserve">b c1895 </t>
  </si>
  <si>
    <t>m J Kurynanowski 17.6.1918</t>
  </si>
  <si>
    <t>m Conrad Wagner 25.6.1927</t>
  </si>
  <si>
    <t>m Carl Schmidt 30.12.1922</t>
  </si>
  <si>
    <t>m Ernest Doll 23.6.1928</t>
  </si>
  <si>
    <t>b c1740 d 1776</t>
  </si>
  <si>
    <t>m Georg Johannes Groos</t>
  </si>
  <si>
    <t>child b 1769 Rueschbach</t>
  </si>
  <si>
    <t>m Jakob Wenzel 8.1.1833 Liebling</t>
  </si>
  <si>
    <t>m 13.1.1778 Berus</t>
  </si>
  <si>
    <t>/Hewerle/Heverle</t>
  </si>
  <si>
    <t>Nicolai Heverle</t>
  </si>
  <si>
    <t>BROAD BRANCHES:</t>
  </si>
  <si>
    <t>Horst Heberle   PHOTO</t>
  </si>
  <si>
    <t>Clara Heberle</t>
  </si>
  <si>
    <t>xxxxxxxxxxxxxxxxxxxxxxxxxxxxxxxxxxxxxxxxxxxxxxx</t>
  </si>
  <si>
    <t>19.10.1777 Hoerdt (b c1732)</t>
  </si>
  <si>
    <t>Hedwig Amalie Heberle</t>
  </si>
  <si>
    <t>b c1660</t>
  </si>
  <si>
    <t>3.4.1714 Iggelheim (b c1692)</t>
  </si>
  <si>
    <t>THE FOLLOWING NUMBERS ARE HEBERLE IN THE FAMILY TREE, INCLUDING WIVES</t>
  </si>
  <si>
    <t>THERE ARE ADDITIONAL NUMBERS OF OTHER SURNAMES SUCH AS HEBERLIN, HABERLE AND HUSBANDS OF FEMALE HEBERLE</t>
  </si>
  <si>
    <t>m Anna Maria Forster 3.5.1729</t>
  </si>
  <si>
    <t>Helga Maria Heberle</t>
  </si>
  <si>
    <t>b 21.9.1938 Hoerdt</t>
  </si>
  <si>
    <t>b c1757</t>
  </si>
  <si>
    <t>Johann Georg Heberle-------------</t>
  </si>
  <si>
    <t>Johann Frantz Heberle-------------</t>
  </si>
  <si>
    <t>Lambrecht 35km NW of Rulzheim</t>
  </si>
  <si>
    <t>b 21.1.1732 Niederwoerresbach</t>
  </si>
  <si>
    <t>Elisabeth Heberle</t>
  </si>
  <si>
    <t>Johann Konrad Haverle/Heberle------</t>
  </si>
  <si>
    <t>m Gisela Hedwig Uhl</t>
  </si>
  <si>
    <t>GeneraldirektorOberlahnstein</t>
  </si>
  <si>
    <t>b 19.2.1750 d 24.3.1750 Dahn</t>
  </si>
  <si>
    <t xml:space="preserve">b 8.10.1841 Rulzheim </t>
  </si>
  <si>
    <t>d 29.7.1899 Dayton Ohio</t>
  </si>
  <si>
    <t>b 17.12.1843 Rulzheim</t>
  </si>
  <si>
    <t>b 15.5.1886 Rulzheim</t>
  </si>
  <si>
    <t>Kurt Heberle</t>
  </si>
  <si>
    <t>b = born, ch = christened</t>
  </si>
  <si>
    <t>email from Jack Ruetty 29.4.2000   jruetty@bright.net</t>
  </si>
  <si>
    <t xml:space="preserve">DATA BY POSSIBLE BROAD HEBERLE FAMILY BRANCHES </t>
  </si>
  <si>
    <t>(broad branches made by combining branches which are possibly related)</t>
  </si>
  <si>
    <t>Michael Heberle   PHOTO</t>
  </si>
  <si>
    <t>b 19.10.1916 Scheibenhardt</t>
  </si>
  <si>
    <t>Rheinzabern 49'07"N 8'17"E, 5km S of Rulzheim, 90km NW of Stuttgart</t>
  </si>
  <si>
    <t>Konrad Heberle</t>
  </si>
  <si>
    <t>m Michael Kuhlwein 3.8.1905</t>
  </si>
  <si>
    <t>Ella Heberle</t>
  </si>
  <si>
    <t>d 24.2.1971</t>
  </si>
  <si>
    <t>b 27.8.1939</t>
  </si>
  <si>
    <t>b 1.10.1958</t>
  </si>
  <si>
    <t>m Jakob Bechtel 21.5.1765 Deidesheim</t>
  </si>
  <si>
    <t>m Heike Zimmermann</t>
  </si>
  <si>
    <t>b c1960</t>
  </si>
  <si>
    <t>Gabi Heberle</t>
  </si>
  <si>
    <t>b 29.9.1981</t>
  </si>
  <si>
    <t>b c1937 Bechtolsheim ?</t>
  </si>
  <si>
    <t>b 24.10.1939 Bechtolsheim ?</t>
  </si>
  <si>
    <t>b 28.8.1971 Bechtolsheim ?</t>
  </si>
  <si>
    <t>m Klara Stritzinger 11.5.1872</t>
  </si>
  <si>
    <t>m Richard L Miller 4.6.1935</t>
  </si>
  <si>
    <t>Johann Adam Heberle-------------------</t>
  </si>
  <si>
    <t>b c1815</t>
  </si>
  <si>
    <t>d 1987 Germersheim</t>
  </si>
  <si>
    <t>b 7.9.1954</t>
  </si>
  <si>
    <t>m Maria Barbara Durr</t>
  </si>
  <si>
    <t>Maria Magdalena Haverle</t>
  </si>
  <si>
    <t>/Haeverle/Häverle</t>
  </si>
  <si>
    <t>linen weaver Berus</t>
  </si>
  <si>
    <t>bap 21.8.1746 d 19.3.1750 Dahn</t>
  </si>
  <si>
    <t>bap 5.9.1748 Dahn</t>
  </si>
  <si>
    <t>Maria Anna Heberle/Eberle</t>
  </si>
  <si>
    <t>GENERATION 11</t>
  </si>
  <si>
    <t>GENERATION 12</t>
  </si>
  <si>
    <t>b c1668</t>
  </si>
  <si>
    <t>b 21.5.1849 d x.11.1850 Enkenbach?</t>
  </si>
  <si>
    <t>Dorothea Haeberle/Häberle</t>
  </si>
  <si>
    <t>Abbreviations:</t>
  </si>
  <si>
    <t>b c1840</t>
  </si>
  <si>
    <t>m Maria Margaretha … (b c1797)</t>
  </si>
  <si>
    <t>b c1852</t>
  </si>
  <si>
    <t>29.12.1881 Glan Muenchweiler</t>
  </si>
  <si>
    <t>b 31.7.1921 Liebling</t>
  </si>
  <si>
    <t>Extraction of Mormon microfilms of church books</t>
  </si>
  <si>
    <t>Duplicate of R7 Poland</t>
  </si>
  <si>
    <t>Migrated to Dayton Ohio 1882</t>
  </si>
  <si>
    <t>Katharina Franziska Heberle</t>
  </si>
  <si>
    <t>Joannes Heberle----------------------</t>
  </si>
  <si>
    <t>Philippina Heberle--------------------</t>
  </si>
  <si>
    <t>Adam Heberle------------------------</t>
  </si>
  <si>
    <t>b c1973</t>
  </si>
  <si>
    <t>Sippersfeld 67729 49'33"N 7'56"E near Hochspeyer and Enkenbach-Alsenborn, 45km NW of Rulzheim</t>
  </si>
  <si>
    <t>d 16.3.1762 Windsberg ?</t>
  </si>
  <si>
    <t>m Alois Mayer</t>
  </si>
  <si>
    <t>Sven Heberle   WEBPAGE</t>
  </si>
  <si>
    <t>b 27.4.1987, at school Ludwigshafen 2003</t>
  </si>
  <si>
    <t>b 3.11.1960, in Ludwigshafen 2008</t>
  </si>
  <si>
    <t>m Ludwig LA Edinge 2.5.1882</t>
  </si>
  <si>
    <t>Laura Heberle</t>
  </si>
  <si>
    <t>b 26.11.1853 Albersweiler</t>
  </si>
  <si>
    <t>m Francisca Fuss (b c1807)</t>
  </si>
  <si>
    <t>xxxxxxxxxxxxxxxxxxxxxxxxxxxxxxxxxxxxxxxxxxxxxxxxxxxxxxxxxxxxxxxxxxxxxxxxx</t>
  </si>
  <si>
    <t>Anton Heberle</t>
  </si>
  <si>
    <t>b c1711</t>
  </si>
  <si>
    <t>Walter Heberle</t>
  </si>
  <si>
    <t>m Jacob Seitz 8.6.1795</t>
  </si>
  <si>
    <t>Claire Heberle</t>
  </si>
  <si>
    <t>Philipp Heberle</t>
  </si>
  <si>
    <t>Maria Barbara Heberle</t>
  </si>
  <si>
    <t>b 9.3.1882</t>
  </si>
  <si>
    <t>d 30.6.1704 Hoerdt</t>
  </si>
  <si>
    <t>lived in Germany</t>
  </si>
  <si>
    <t>(Birawa branch)</t>
  </si>
  <si>
    <t>(Dambach La Ville branch)</t>
  </si>
  <si>
    <t>(Reichshoffen branch)</t>
  </si>
  <si>
    <t>(Liebling branch)</t>
  </si>
  <si>
    <t>(Guebwiller branch)</t>
  </si>
  <si>
    <t>(Clausthal-Zellerfeld branch)</t>
  </si>
  <si>
    <t>or Carl Wilhelm Heberle</t>
  </si>
  <si>
    <t>d c20.7.1710 Rulzheim</t>
  </si>
  <si>
    <t>m Paul Bergmeister</t>
  </si>
  <si>
    <t>CarolumGuilhelmumHeberle</t>
  </si>
  <si>
    <t>weaver</t>
  </si>
  <si>
    <t>19.10.1716 Hoerdt</t>
  </si>
  <si>
    <t>m Barbara Wurtle</t>
  </si>
  <si>
    <t>bap 3.11.1728 Hoerdt</t>
  </si>
  <si>
    <t>d c24.8.1729Hoerdt</t>
  </si>
  <si>
    <t>b 27.9.1874</t>
  </si>
  <si>
    <t>Pierre Heberle/Eberle/Häberle----</t>
  </si>
  <si>
    <t>d 24.12.1736 Rieschweiler</t>
  </si>
  <si>
    <t>Dambach La Ville, S Bas Rhin   *2</t>
  </si>
  <si>
    <t>Impflingen 49'10"N 8'07"E, 2km S of Landau</t>
  </si>
  <si>
    <t>Hans Heberling/Heberlin--</t>
  </si>
  <si>
    <t>m Elisabeth Keller 1680 (b c1657)</t>
  </si>
  <si>
    <t>Maria Catharina Heberlin</t>
  </si>
  <si>
    <t>b c1655 d 24.1.1725</t>
  </si>
  <si>
    <t>b 2.4.1683 Impflingen</t>
  </si>
  <si>
    <t>m Catharina … (b c1722)</t>
  </si>
  <si>
    <t>b c1828</t>
  </si>
  <si>
    <t>Aberlin lived here 1501-1550, Eberle 1601-1850, Haberlin 1651-1700</t>
  </si>
  <si>
    <t>Juliane Alice Heberle</t>
  </si>
  <si>
    <t>b 25.10.1950</t>
  </si>
  <si>
    <t>b 9.6.1953</t>
  </si>
  <si>
    <t>m Jacob Nitsch (b c1813)</t>
  </si>
  <si>
    <t>m Caroline Werner (b c1845)</t>
  </si>
  <si>
    <t>Niederwoerresbach (b c1707)</t>
  </si>
  <si>
    <t>b 14.9.1858 Reuschbach</t>
  </si>
  <si>
    <t>b 11.2.1861 Reuschbach</t>
  </si>
  <si>
    <t>b 28.9.1864 Reuschbach</t>
  </si>
  <si>
    <t>b 31.7.1852 Reuschbach</t>
  </si>
  <si>
    <t>Jakob Heberle----------------------------</t>
  </si>
  <si>
    <t>m Margaretha Wilhelm (b c1827)</t>
  </si>
  <si>
    <t>b c1745</t>
  </si>
  <si>
    <t>Jakob Franz Heberle</t>
  </si>
  <si>
    <t>Lived in Davisburg Michigan</t>
  </si>
  <si>
    <t>Goertz/Grtz</t>
  </si>
  <si>
    <t>b c1835</t>
  </si>
  <si>
    <t>b c1947</t>
  </si>
  <si>
    <t>Johann Georg Heberle/Eberle----</t>
  </si>
  <si>
    <t>Johann Georg Heberle/Eberle</t>
  </si>
  <si>
    <t>b c1699 d 30.11.1759 Dahn</t>
  </si>
  <si>
    <t>Joannes Heberle</t>
  </si>
  <si>
    <t>22.11.1853 Liebling</t>
  </si>
  <si>
    <t>Migrated to Liebling 1829 ?</t>
  </si>
  <si>
    <t>see R8</t>
  </si>
  <si>
    <t>family left Hoerdt 1745</t>
  </si>
  <si>
    <t>d 3.3.1934 Speyer</t>
  </si>
  <si>
    <t>/Haeberling</t>
  </si>
  <si>
    <t>Heberly,Heberle,Haeberly,Haeberling</t>
  </si>
  <si>
    <t>Duplicate of Nunschweiler</t>
  </si>
  <si>
    <t>Karolina Dorothea Heberle</t>
  </si>
  <si>
    <t>m Johann Georg Rothaar 7.4.1761 (b c1741)</t>
  </si>
  <si>
    <t>19.1.1734 Nunschweiler,Pfalz</t>
  </si>
  <si>
    <t>b 5.7.1726 d c24.7.1726 Hoerdt</t>
  </si>
  <si>
    <t>Johannes Heberle</t>
  </si>
  <si>
    <t>Homburg/ Hombourg  30km ENE of Saarbrucken OR  60km E of Koln</t>
  </si>
  <si>
    <t>b 4.7.1834</t>
  </si>
  <si>
    <t>d Hombourg Hesse</t>
  </si>
  <si>
    <t>Lichtental Baden</t>
  </si>
  <si>
    <t>Alice Heberle</t>
  </si>
  <si>
    <t>b c1786</t>
  </si>
  <si>
    <t>spengler Bechtolsheim</t>
  </si>
  <si>
    <t>m Catharina Riffelmacher</t>
  </si>
  <si>
    <t>b c1788</t>
  </si>
  <si>
    <t>Catharina Elisabetha Heberle</t>
  </si>
  <si>
    <t>b 28.12.1815 Geiselberger Muhle</t>
  </si>
  <si>
    <t>Schmalenberg possibly 49'20"N lat 7'44"E long, 15km SSW of Kaiserlautern</t>
  </si>
  <si>
    <t>Kirkel 66459, Rhineland-P, 49'17"N lat 7'14"E long, 25km NE of Saarbrucken</t>
  </si>
  <si>
    <t>1L</t>
  </si>
  <si>
    <t>merchant (construction material)</t>
  </si>
  <si>
    <t>b c1905</t>
  </si>
  <si>
    <t>Amalie Heberle</t>
  </si>
  <si>
    <t>farmer ?</t>
  </si>
  <si>
    <t>labourer, farmer ?</t>
  </si>
  <si>
    <t>Erpolzheim 49'29"  08'13"  10km N of Deidesheim, 40km NW of Rulzheim</t>
  </si>
  <si>
    <t>m Anna Scherer/Scherner</t>
  </si>
  <si>
    <t>b c1873</t>
  </si>
  <si>
    <t>Stephan Heberle</t>
  </si>
  <si>
    <t>b 28.8.1898 Hoerdt</t>
  </si>
  <si>
    <t>b 7.8.1899 Hoerdt</t>
  </si>
  <si>
    <t>b 12.6.1901 Hoerdt</t>
  </si>
  <si>
    <t>b 12.4.1910 Hoerdt</t>
  </si>
  <si>
    <t>Ludovica Heberle</t>
  </si>
  <si>
    <t>b 1974 Hassloch ?</t>
  </si>
  <si>
    <t>GENERATION 13</t>
  </si>
  <si>
    <t>charpentier Sarrebruck</t>
  </si>
  <si>
    <t>m Anne Marie Trontreler ?</t>
  </si>
  <si>
    <t>b c1722</t>
  </si>
  <si>
    <t>charpentier Berus</t>
  </si>
  <si>
    <t>b 5.1.1993 Germany</t>
  </si>
  <si>
    <t>Patrick Heberle   PHOTO</t>
  </si>
  <si>
    <t xml:space="preserve">1650 - </t>
  </si>
  <si>
    <t>Mormon data including International Genealogical Index</t>
  </si>
  <si>
    <t>Anna Maria Heberle</t>
  </si>
  <si>
    <t>23.7.1937</t>
  </si>
  <si>
    <t>Changes 1.1.2003-31.12.2003 in brown</t>
  </si>
  <si>
    <t>Johann Georg Heberle---------------</t>
  </si>
  <si>
    <t>Joseph Heberle-----------------------</t>
  </si>
  <si>
    <t>Matthaus Heberle--------------------</t>
  </si>
  <si>
    <t>James H Heberle---------------------</t>
  </si>
  <si>
    <t>bap 4.12.1786 Weidenthal</t>
  </si>
  <si>
    <t>migrated 1835 to Brazil or USA</t>
  </si>
  <si>
    <t>Johann Heberle/Häberle-----------------</t>
  </si>
  <si>
    <t>Ludovic Heberle</t>
  </si>
  <si>
    <t>Other branches, some may be from above branches</t>
  </si>
  <si>
    <t>b c1795</t>
  </si>
  <si>
    <t>b 1951</t>
  </si>
  <si>
    <t>b 1924 Alt Cosel ?</t>
  </si>
  <si>
    <t>Hubert Heberle---</t>
  </si>
  <si>
    <t>b c1778</t>
  </si>
  <si>
    <t>b c1720</t>
  </si>
  <si>
    <t>m Florence Policy</t>
  </si>
  <si>
    <t>Walshausen 49'13" 07'29" 10km W of Pirmasens, near Huberhof, see Nunschweiler</t>
  </si>
  <si>
    <t>Lawrence J Heberle 18.2.1995</t>
  </si>
  <si>
    <t>28.11.1941 Lauterbourg</t>
  </si>
  <si>
    <t>Anna Barbara Heberle</t>
  </si>
  <si>
    <t>Gundelsheim-Hochstberg-Tiefenbach, NW Baden-W   *1</t>
  </si>
  <si>
    <t>Georg Ludwig Haeberle/Häberle</t>
  </si>
  <si>
    <t>m Johann Georg Rothar 7.4.1761</t>
  </si>
  <si>
    <t>d 12.9.1764 Windsberg</t>
  </si>
  <si>
    <t>b 24.2.1687 Ottenbach, Switz</t>
  </si>
  <si>
    <t>b 1809 Mittelsbach</t>
  </si>
  <si>
    <t>d 13.12.1837 Liebling</t>
  </si>
  <si>
    <t>m Maria Brocker</t>
  </si>
  <si>
    <t>SO THERE WILL BE ERRORS</t>
  </si>
  <si>
    <t>Professor 1967</t>
  </si>
  <si>
    <t>Freinsheim</t>
  </si>
  <si>
    <t>Johann Peter Heberle</t>
  </si>
  <si>
    <t>35km NW of Rulzheim, 9km N of Deidesheim</t>
  </si>
  <si>
    <t>1520-</t>
  </si>
  <si>
    <t>1550-</t>
  </si>
  <si>
    <t>1580-</t>
  </si>
  <si>
    <t>1610-</t>
  </si>
  <si>
    <t>1650-</t>
  </si>
  <si>
    <t>1680-</t>
  </si>
  <si>
    <t>1720-</t>
  </si>
  <si>
    <t>1750-</t>
  </si>
  <si>
    <t>c1790 Schoenau, RhinePalat</t>
  </si>
  <si>
    <t>TOTAL FRANCE, excluding emigrants</t>
  </si>
  <si>
    <t>Ilvesheim 68549 49'28"  8'34" 15km NW of Heidelberg</t>
  </si>
  <si>
    <t>d 21.10.1911 Feuchtwangen</t>
  </si>
  <si>
    <t>m Amalie Katharina Mader</t>
  </si>
  <si>
    <t>7.2.1895 Germersheim</t>
  </si>
  <si>
    <t>b 1.12.1875 Germersheim</t>
  </si>
  <si>
    <t>Johann Wilhelm Heberle</t>
  </si>
  <si>
    <t>m Theresia Schlang 24.6.1937</t>
  </si>
  <si>
    <t>James H Heberle</t>
  </si>
  <si>
    <t>m Katharina Kupper 8.7.1875</t>
  </si>
  <si>
    <t>b 3.4.1799 Weidenthal</t>
  </si>
  <si>
    <t>Ursula Hildegard Heberle</t>
  </si>
  <si>
    <t>b 17.10.1940</t>
  </si>
  <si>
    <t>b 1632 Kempten-Allgau</t>
  </si>
  <si>
    <t>d 1680 Heuchelheim, Hesse</t>
  </si>
  <si>
    <t>b 11.8.1745 Niederwoerresbach</t>
  </si>
  <si>
    <t>Johann Henrich Heberle</t>
  </si>
  <si>
    <t>b 17.12.1733 Niederwoerresbach</t>
  </si>
  <si>
    <t>b 16.8.1729 Nuenschweiler</t>
  </si>
  <si>
    <t>Jacob Heberle----------------------</t>
  </si>
  <si>
    <t>m Maria Katharina Gerhard</t>
  </si>
  <si>
    <t>Berus 22.2.1810 (b c1790)</t>
  </si>
  <si>
    <t>Conrat Heverlie</t>
  </si>
  <si>
    <t>b c1770</t>
  </si>
  <si>
    <t>b c1958</t>
  </si>
  <si>
    <t>worked in café Landau 2003</t>
  </si>
  <si>
    <t>b c1725</t>
  </si>
  <si>
    <t>3.11.1831 Villouxel, Vosges</t>
  </si>
  <si>
    <t>27.3.1802 Albersweiler</t>
  </si>
  <si>
    <t>m Margaretha Graeff</t>
  </si>
  <si>
    <t>b 14.8.1812 Albersweiler</t>
  </si>
  <si>
    <t>b 7.9.1833 Alberweiler/Gosserweiler</t>
  </si>
  <si>
    <t>m Anna Maria Zahnbrecher</t>
  </si>
  <si>
    <t>Aalen-Bopfingen-Huettlingen, NE Baden-W</t>
  </si>
  <si>
    <t>Uberlingen-Konstanz, SW Baden-W</t>
  </si>
  <si>
    <t>m Petra … ?</t>
  </si>
  <si>
    <t xml:space="preserve">SOME GUESSWORK IS INVOLVED IN CONSTRUCTING FAMILY TREES, </t>
  </si>
  <si>
    <t>b 2.4.1837 d 1.3.1857 Albersweiler</t>
  </si>
  <si>
    <t>d 15.10.1855 Albersweiler ?</t>
  </si>
  <si>
    <t>Catharina Heberle</t>
  </si>
  <si>
    <t>chr 29.4.1821 Steinwenden</t>
  </si>
  <si>
    <t>chr 25.12.1718 Weiler Stromberg</t>
  </si>
  <si>
    <t>banker</t>
  </si>
  <si>
    <t>Changes 1.1.2005-31.12.2005 in gold</t>
  </si>
  <si>
    <t>Christoph Heberle/Eberle</t>
  </si>
  <si>
    <t>b 11.9.1753 Dahn</t>
  </si>
  <si>
    <t>Georg Heberle/Eberle</t>
  </si>
  <si>
    <t>b c1752 d 6.2.1754 Dahn</t>
  </si>
  <si>
    <t>Yvonne Heberle</t>
  </si>
  <si>
    <t>b 26.2.1983 Willich</t>
  </si>
  <si>
    <t>Duplicate of NG2B CZ</t>
  </si>
  <si>
    <t>Duplicate of NG6 Krefeld</t>
  </si>
  <si>
    <t>Duplicate of R16 Russia</t>
  </si>
  <si>
    <t>migrated to Brazil</t>
  </si>
  <si>
    <t>31.7.1836 Hoerdt/Rulzheim</t>
  </si>
  <si>
    <t>m Konrad Becht 1.9.1839 Hoerdt</t>
  </si>
  <si>
    <t>m Elisabeth Schweitzer</t>
  </si>
  <si>
    <t>Changes 1.1.2009-31.12.2009 in bright green</t>
  </si>
  <si>
    <t>m Philippine Heusch 24.1.1856</t>
  </si>
  <si>
    <t>Gottlieb Heinrich Carl A Heberle-----</t>
  </si>
  <si>
    <t>Josef Heberle---------------------------</t>
  </si>
  <si>
    <t>Jacob Heberle---------------------------</t>
  </si>
  <si>
    <t>Johannes Heberle-----------------------</t>
  </si>
  <si>
    <t>Otto Herman Heberle-------------------</t>
  </si>
  <si>
    <t>Maria Heberle------------------------??</t>
  </si>
  <si>
    <t>Theresia Heberle---------------------??</t>
  </si>
  <si>
    <t>Julius Heberle------------------------??</t>
  </si>
  <si>
    <t>Richard Theodor Heberle--------------</t>
  </si>
  <si>
    <t>bergwerksgeneraldirektor</t>
  </si>
  <si>
    <t>m Wilhelmine Emilie Paul4.5.74Frucht</t>
  </si>
  <si>
    <t>GuntherRudolfAugustHeberle------</t>
  </si>
  <si>
    <t>b 9.4.1876 Friedrichssegen</t>
  </si>
  <si>
    <t>d 4.10.1952 Bremen</t>
  </si>
  <si>
    <t>m Meta Franziska Zimmermann</t>
  </si>
  <si>
    <t>3.5.1905 Saarbrucken</t>
  </si>
  <si>
    <t>b 11.3.1879 Friedrichssegen</t>
  </si>
  <si>
    <t>m Jules Kunsch</t>
  </si>
  <si>
    <t>Hilda Heberle</t>
  </si>
  <si>
    <t>b 21.7.1886 Friedrichssegen</t>
  </si>
  <si>
    <t>m August Stadelmann x.12.1907</t>
  </si>
  <si>
    <t>Duplicate of NG3 Einbeck</t>
  </si>
  <si>
    <t>Hedwig Heberle</t>
  </si>
  <si>
    <t>b 19.5.1906 Einbeck d 23.5.1994 Menslage</t>
  </si>
  <si>
    <t>Hans Werner Heberle</t>
  </si>
  <si>
    <t>b 23.1.1909 d 24.10.1909</t>
  </si>
  <si>
    <t>Jutta Heberle</t>
  </si>
  <si>
    <t>b 21.6.1911 Dolstheida d 1.1.1993 Bremen</t>
  </si>
  <si>
    <t>m Ernst Path 28.5.1937 Bremen</t>
  </si>
  <si>
    <t xml:space="preserve">b 17.10.1916 Altenburg </t>
  </si>
  <si>
    <t>8.5.1943 Bremen-Burglesum</t>
  </si>
  <si>
    <t>Marion Heberle (Hubrich after 8.5.1943)</t>
  </si>
  <si>
    <t>b 12.6.1939 Hamburg</t>
  </si>
  <si>
    <t>Karin Heberle (Hubrich after 8.5.1943)</t>
  </si>
  <si>
    <t>b 14.8.1941 Konigstein (near Pirna, Sachsen)</t>
  </si>
  <si>
    <t>Zimmerhandwerker</t>
  </si>
  <si>
    <t>from Zurich, Switzerland</t>
  </si>
  <si>
    <t>migrated to Mittelbach</t>
  </si>
  <si>
    <t>c1750 ?</t>
  </si>
  <si>
    <t>Johann(Joao)Nicolau(Nikolaus)Heberle-</t>
  </si>
  <si>
    <t>Eugen Honor Heberle</t>
  </si>
  <si>
    <t>lived in St Louis Missouri</t>
  </si>
  <si>
    <t>Building maintenance supervisor</t>
  </si>
  <si>
    <t>d 9.6.1914 Oberlahnstein</t>
  </si>
  <si>
    <t>b 30.5.1867 Diez d Lahn</t>
  </si>
  <si>
    <t>Direktor</t>
  </si>
  <si>
    <t>Jacob Heberle</t>
  </si>
  <si>
    <t>Waldfischbach 49'17"N lat 7'40"E long, 30km SW of Kaiserlautern</t>
  </si>
  <si>
    <t>b c1744 d 6.4.1781 Schindhard</t>
  </si>
  <si>
    <t>b 30.3.1781 Schindhard d 5.5.1781 Dahn</t>
  </si>
  <si>
    <t>Johann Anton Eberle</t>
  </si>
  <si>
    <t>… Joseph Heberle/Eberle</t>
  </si>
  <si>
    <t>Margarethe Eberle</t>
  </si>
  <si>
    <t>b 18.3.1782 Schindhard</t>
  </si>
  <si>
    <t>Johannes Eberle</t>
  </si>
  <si>
    <t>b c1791 d 26.3.1797 Dahn</t>
  </si>
  <si>
    <t>Duplicates of Sheet R7 Czech</t>
  </si>
  <si>
    <t>Geoffrey Heberle</t>
  </si>
  <si>
    <t>Alfred Heberle</t>
  </si>
  <si>
    <t xml:space="preserve">c:\homepage\Excel\h-rhinepsaar.xls    </t>
  </si>
  <si>
    <t>moved to Weidental, Pfalz 1765</t>
  </si>
  <si>
    <t>Duplicate of B2 Briels</t>
  </si>
  <si>
    <t>(Altusried branch)</t>
  </si>
  <si>
    <t>m Johann Dietrich (b c1858)</t>
  </si>
  <si>
    <t>30.6.1880 Glan Muenchweiler</t>
  </si>
  <si>
    <t>12.1.1866 Glan Muenchweiler</t>
  </si>
  <si>
    <t>m Peter Schneider (b c1843)</t>
  </si>
  <si>
    <t>Otilia Heberle</t>
  </si>
  <si>
    <t>chr 29.8.1789 Weiler Stromberg</t>
  </si>
  <si>
    <t>Lauretta A Heberle</t>
  </si>
  <si>
    <t>b c1782</t>
  </si>
  <si>
    <t>(branch) in brackets in aqua</t>
  </si>
  <si>
    <t>Branches on this sheet:</t>
  </si>
  <si>
    <t>(Albersweiler branch)</t>
  </si>
  <si>
    <t>(Kaiserlautern branch)</t>
  </si>
  <si>
    <t>(Hoerdt branch)</t>
  </si>
  <si>
    <t>Johann Jakob Heberle/Haeberle--------</t>
  </si>
  <si>
    <t>lived Limburgerhof 2004</t>
  </si>
  <si>
    <t>Johann Philipp Heberle/Haeberle-------</t>
  </si>
  <si>
    <t>Lisetta Haeberle/Häberle</t>
  </si>
  <si>
    <t>Ludwig Haeberle/Häberle</t>
  </si>
  <si>
    <t>bank kaufmann Germersheim 2004</t>
  </si>
  <si>
    <t>b 10.4.1742 Dahn</t>
  </si>
  <si>
    <t>bap 27.6.1739 Dahn</t>
  </si>
  <si>
    <t>Johannes Heberle/Eberle</t>
  </si>
  <si>
    <t>Migrated toNewYork 31.5.1882</t>
  </si>
  <si>
    <t>Duplicate of Germersheim</t>
  </si>
  <si>
    <t>Duplicate of Hoerdt</t>
  </si>
  <si>
    <t>Assumed to be 100% Alberseiler-Germersheim-Hoerdt-Rulzheim branch</t>
  </si>
  <si>
    <t>Brucken/Bruecken 49.43 lat 7.37 long, 33km N of Zweibrucken; OR 4km WSW of Birkenfeld, 40km ESE of Trier</t>
  </si>
  <si>
    <t>m Antonie Wickop 19.11.1901,b4.8.1877</t>
  </si>
  <si>
    <t>b 19.3.1927 Mannheim</t>
  </si>
  <si>
    <t>farmer, machinist</t>
  </si>
  <si>
    <t>Duplicate NBW4 Mannheim</t>
  </si>
  <si>
    <t>Matheiss Heberle------------------</t>
  </si>
  <si>
    <t>Mathias Heberle-----------------------</t>
  </si>
  <si>
    <t>m Carl Freeberg 1.4.1950</t>
  </si>
  <si>
    <t>b 1.8.1944</t>
  </si>
  <si>
    <t>KatharinaFranziscaHeberle</t>
  </si>
  <si>
    <t>Marcel Heberle</t>
  </si>
  <si>
    <t>m Jolanthe ....</t>
  </si>
  <si>
    <t>Telephone engineer</t>
  </si>
  <si>
    <t xml:space="preserve">c = circa = approximate </t>
  </si>
  <si>
    <t>d = died</t>
  </si>
  <si>
    <t xml:space="preserve">m = married </t>
  </si>
  <si>
    <t>b 5.3.1858 Germersheim</t>
  </si>
  <si>
    <t>chr 2.3.1859 Germersheim</t>
  </si>
  <si>
    <t>b 5.5.1862 Germersheim</t>
  </si>
  <si>
    <t>b 11.10.1863 Germersheim</t>
  </si>
  <si>
    <t>b 19.3.1865 Germersheim</t>
  </si>
  <si>
    <t>b 7.3.1858 Germersheim</t>
  </si>
  <si>
    <t>Anna Heberle</t>
  </si>
  <si>
    <t>Assumed to be 80% Alberseiler-Germersheim-Hoerdt-Rulzheim branch</t>
  </si>
  <si>
    <t>20% Heppenheim-Darmstadt-Hesse branch</t>
  </si>
  <si>
    <t>Planig 49'52"N 7'55"E  about 50km N of Kaiserlautern</t>
  </si>
  <si>
    <t>architect</t>
  </si>
  <si>
    <t>published 1+ papers 1991-</t>
  </si>
  <si>
    <t>Selma Henriette Heberle</t>
  </si>
  <si>
    <t>m Robert Grosse 19.5.1894 Trier</t>
  </si>
  <si>
    <t>Frederik Heberle</t>
  </si>
  <si>
    <t>Johann Wendelin Heberle</t>
  </si>
  <si>
    <t>PDF AND HTM MAY BE OUT OF DATE</t>
  </si>
  <si>
    <t>3km from Rhine</t>
  </si>
  <si>
    <t>Joannes Franciscus Anton Heberle</t>
  </si>
  <si>
    <t>Johann Georg Heberle</t>
  </si>
  <si>
    <t>Magdalena Heberle</t>
  </si>
  <si>
    <t>Changes 1.1.2004-31.12.2004 in lavender</t>
  </si>
  <si>
    <t>16.4.1731 Hoerdt</t>
  </si>
  <si>
    <t>Georg Jakob Heberle/Haeberle---------</t>
  </si>
  <si>
    <t>Margaretha Heberle/Haeberle</t>
  </si>
  <si>
    <t>Rieschweiler 49'15"N  7'30" 5km N Nunschweiler,10km NW Pirmasens, 8km NW Windsberg, see Pirmasens</t>
  </si>
  <si>
    <t>Eva Heberle</t>
  </si>
  <si>
    <t>Places where Heberles have lived:</t>
  </si>
  <si>
    <t>m Esther B Brown</t>
  </si>
  <si>
    <t>Daniel Heberle</t>
  </si>
  <si>
    <t>Jakob Heberle</t>
  </si>
  <si>
    <t>b 20.9.1885 Kaiserlautern ?</t>
  </si>
  <si>
    <t>d 28.9.1944 WW II</t>
  </si>
  <si>
    <t>b 5.2.1850 d 8.10.1931 Albersweiler</t>
  </si>
  <si>
    <t>b 30.5.1847</t>
  </si>
  <si>
    <t>HYPERTEXT LINKS:</t>
  </si>
  <si>
    <t>OBITUARIES  in dark yellow SEE HEBERLE-B-M-D-CERTIFICATES,IMMIGRATION,OBITUARIES,GRAVES,FUNERAL-CARDS.htm</t>
  </si>
  <si>
    <t>PHOTOS in green SEE HEBERLE-IMAGES.htm</t>
  </si>
  <si>
    <t>WEBPAGES in plum SEE HEBERLE-HOUSES-BUSINESSES-WEBPAGES.htm</t>
  </si>
  <si>
    <t>b c1876</t>
  </si>
  <si>
    <t>b c1935</t>
  </si>
  <si>
    <t>Markus Heberle    PHOTO</t>
  </si>
  <si>
    <t>Johann Georg Jacob Heberle</t>
  </si>
  <si>
    <t>Margaretha Heberle b c1730</t>
  </si>
  <si>
    <t>Miriam Heberle  PHOTO</t>
  </si>
  <si>
    <t>Klaus Heberle   PHOTO</t>
  </si>
  <si>
    <t>Martina Heberle ?  PHOTO</t>
  </si>
  <si>
    <t>Marc Heberle   PHOTO</t>
  </si>
  <si>
    <t>b c1975 Rulzheim</t>
  </si>
  <si>
    <t>b c1978 Rulzheim</t>
  </si>
  <si>
    <t>Jochen Heberle   PHOTO</t>
  </si>
  <si>
    <t>Georg Heberle   PHOTO</t>
  </si>
  <si>
    <t xml:space="preserve">Jorg Heberle  </t>
  </si>
  <si>
    <t>b 18.6.1848 Alsenborn</t>
  </si>
  <si>
    <t>Philippina Wilhelmina Heberle</t>
  </si>
  <si>
    <t xml:space="preserve">b 22.7.1858 Schiffahrt </t>
  </si>
  <si>
    <t>d 16.1.1937 Trier</t>
  </si>
  <si>
    <t>b 1823 Schrollbach ?</t>
  </si>
  <si>
    <t>Jakob Heberle/Häberle</t>
  </si>
  <si>
    <t>30.4.1850 Reuschbach</t>
  </si>
  <si>
    <t xml:space="preserve">m Katherina Stafs (b c1828) </t>
  </si>
  <si>
    <t>m Peter Schneider 1866 Reuschbach</t>
  </si>
  <si>
    <t>b 27.11.1843 Reuschbach d 1844 ?</t>
  </si>
  <si>
    <t>b 27.8.1845 Reuschbach d x.8.1846</t>
  </si>
  <si>
    <t>Duplicate of B3 Kempten</t>
  </si>
  <si>
    <t>Maria Eva Heberle</t>
  </si>
  <si>
    <t>Hildegard Heberle ?  PHOTO</t>
  </si>
  <si>
    <t>Philippina Heberle</t>
  </si>
  <si>
    <t>Francisca Heberle</t>
  </si>
  <si>
    <t>Caporal-Chef WWII</t>
  </si>
  <si>
    <t>Duplicate of Lembach R3A</t>
  </si>
  <si>
    <t>b c1879</t>
  </si>
  <si>
    <t>d 29.12.1761 Hoerdt</t>
  </si>
  <si>
    <t>works for Deutsche Bank</t>
  </si>
  <si>
    <t>shoemaker, repairer</t>
  </si>
  <si>
    <t>landwirtschaft, weinbau</t>
  </si>
  <si>
    <t>builds cars for Opel</t>
  </si>
  <si>
    <t>Settled in Dayton Ohio</t>
  </si>
  <si>
    <t>b 12.11.1833 Reuschbach</t>
  </si>
  <si>
    <t>b 16.12.1766 Weidenthal</t>
  </si>
  <si>
    <t>b 5.4.1805 Weidenthal</t>
  </si>
  <si>
    <t>Lambsheim 4km SW of Erpolzheim, 8km NW of Ludwigshafen</t>
  </si>
  <si>
    <t>m Johannes Philipp Schau 1808 Lmabsheim</t>
  </si>
  <si>
    <t>Jean Georges Heberle/Heverle</t>
  </si>
  <si>
    <t>b 30.1.1788 Berus</t>
  </si>
  <si>
    <t>Joes Heberlin-------------</t>
  </si>
  <si>
    <t>b c1660 d &lt;1724</t>
  </si>
  <si>
    <t>mMargaretha Huslerin (b c1662</t>
  </si>
  <si>
    <t>Anton Heberlin</t>
  </si>
  <si>
    <t>m Maria Salome Ilginin 31.1.1724 Landau (b c1686)</t>
  </si>
  <si>
    <t>b c1684 Bonachingen ?</t>
  </si>
  <si>
    <t>b 28.7.1773 Laumersheim</t>
  </si>
  <si>
    <t>chr 27.12.1776 Laumersheim</t>
  </si>
  <si>
    <t>b 24.10.1778 Laumersheim</t>
  </si>
  <si>
    <t>m Eva Catharina Migotin</t>
  </si>
  <si>
    <t>16.8.1772 Laumersheim</t>
  </si>
  <si>
    <t>m Anna Katharina Klein (b c1752)</t>
  </si>
  <si>
    <t>ch 8.9.1743 Miesau</t>
  </si>
  <si>
    <t>Kuhardt 49'09"N 8'19"E, 10km SSW of Germersheim</t>
  </si>
  <si>
    <t>Rottenburg am Neckar, SW Baden-Wurttemburg</t>
  </si>
  <si>
    <t>Engineer</t>
  </si>
  <si>
    <t>Andreas Heberle</t>
  </si>
  <si>
    <t>b 16.4.1734 Niederwoerresbach</t>
  </si>
  <si>
    <t>Aloysius Heberle</t>
  </si>
  <si>
    <t>Freinsheim in Pfalz 35km NW of Rulzheim, 9km N of Deidesheim</t>
  </si>
  <si>
    <t>Francisci Heberle----------------------</t>
  </si>
  <si>
    <t>d 23.11.1909 Oberlahnstein</t>
  </si>
  <si>
    <t xml:space="preserve">Total           </t>
  </si>
  <si>
    <t>35km NW of Rulzheim</t>
  </si>
  <si>
    <t>Miesau 49'24"N 7'26"E 30km W of Kaiserlautern, 70km NW of Rulzheim</t>
  </si>
  <si>
    <t>b c1712</t>
  </si>
  <si>
    <t>24.11.1722 Hoerdt</t>
  </si>
  <si>
    <t>|--</t>
  </si>
  <si>
    <t>Nuenschweiler (b c1738)</t>
  </si>
  <si>
    <t>b c1830</t>
  </si>
  <si>
    <t>b 22.8.1964 Koblenz-Horcheim</t>
  </si>
  <si>
    <t xml:space="preserve">m Agnes Emilie Augustine Schorler </t>
  </si>
  <si>
    <t>4.5.1848 CZ</t>
  </si>
  <si>
    <t>b c1985</t>
  </si>
  <si>
    <t>1780-</t>
  </si>
  <si>
    <t>1810-</t>
  </si>
  <si>
    <t>1840-</t>
  </si>
  <si>
    <t>1870-</t>
  </si>
  <si>
    <t>1900-</t>
  </si>
  <si>
    <t>1930-</t>
  </si>
  <si>
    <t>1960-</t>
  </si>
  <si>
    <t>1990-</t>
  </si>
  <si>
    <t>total</t>
  </si>
  <si>
    <t>In family tree</t>
  </si>
  <si>
    <t>Missing ?</t>
  </si>
  <si>
    <t>Pierre/Peter Heverle-----------------</t>
  </si>
  <si>
    <t>Wendelin Heberle</t>
  </si>
  <si>
    <t>Hombourg 49'19" 7'20" 30km ENE of Saarbrucken OR 50'55"  7'32" 60km E of Koln</t>
  </si>
  <si>
    <t>b 28.11.1941</t>
  </si>
  <si>
    <t>played soccer for FC Homburg/Saar 1974/75</t>
  </si>
  <si>
    <t>d 20.8.1941 Manuilowo Russia</t>
  </si>
  <si>
    <t>b 13.10.1908 Rulzheim</t>
  </si>
  <si>
    <t>b c1700</t>
  </si>
  <si>
    <t>b 26.3.1914 Germersheim</t>
  </si>
  <si>
    <t>Elisabetha Catharina Heberle ??</t>
  </si>
  <si>
    <t>m Anna Haberlig</t>
  </si>
  <si>
    <t>left Bremen 26.9.1828</t>
  </si>
  <si>
    <t>d 28.4.1823 Hoerdt</t>
  </si>
  <si>
    <t>migrated Hassloch c1945</t>
  </si>
  <si>
    <t>m Barbara Kuhn 3.8.1914 (b c1888)</t>
  </si>
  <si>
    <t>m Helene Fritz (b c1802)</t>
  </si>
  <si>
    <t>Gerald Heberle</t>
  </si>
  <si>
    <t>b c1949</t>
  </si>
  <si>
    <t>m Heinrich Thorn 16.2.1886 Trier (b c1861)</t>
  </si>
  <si>
    <t>Reichsbahnamtmann railway worker,accountant?</t>
  </si>
  <si>
    <t>b 6.9.1986   WEBPAGE</t>
  </si>
  <si>
    <t>Peter Heberle-----------------------</t>
  </si>
  <si>
    <t>b c1964   PHOTO</t>
  </si>
  <si>
    <t>Georg Heberle    PHOTO</t>
  </si>
  <si>
    <t>Morstadt 67591, 49'40"N lat 8'15"E long,  near Ludwigshafen, 15km NW of Worms</t>
  </si>
  <si>
    <t>Mathilde Heberle</t>
  </si>
  <si>
    <t>Steven Heberle   PHOTO</t>
  </si>
  <si>
    <t>Emelie Heberle   PHOTO</t>
  </si>
  <si>
    <t>*1 Possibly derived from Rhineland-Palatinate, *2 Possibly the same branch, could be derived from Konstanz-Freiburg area.</t>
  </si>
  <si>
    <t>TOTAL</t>
  </si>
  <si>
    <t>b c1798</t>
  </si>
  <si>
    <t>d 4.6.1866 Albersweiler</t>
  </si>
  <si>
    <t>b c1904 d 27.6.1918 Albersweiler</t>
  </si>
  <si>
    <t>b c1888 d 25.5.1888 Albersweiler</t>
  </si>
  <si>
    <t>m Apollonia Wegmann 11.1.1902</t>
  </si>
  <si>
    <t>b c1872 d 31.12.1940 Albersweiler</t>
  </si>
  <si>
    <t>b c1875 d 7.11.1879 Albersweiler</t>
  </si>
  <si>
    <t>b 17.1.1849 Albersweiler</t>
  </si>
  <si>
    <t>b c1778 Obersteinbach d 23.1.1838 Gosserweiler</t>
  </si>
  <si>
    <t>m Michael Feuerstein c1804</t>
  </si>
  <si>
    <t>b 7.2.2007 Landau</t>
  </si>
  <si>
    <t>chr 2.10.1857 Alsenborn</t>
  </si>
  <si>
    <t>b 23.11.1819 Enkenbach</t>
  </si>
  <si>
    <t>Joannes Jacob Heberle</t>
  </si>
  <si>
    <t>b 13.9.1771 Weidenthal</t>
  </si>
  <si>
    <t xml:space="preserve">b 1717 Pirmasens area </t>
  </si>
  <si>
    <t>Lambsborn 66894 49'22'N 7'26"E about 10km S of Miesau, NE of Saarbrucken</t>
  </si>
  <si>
    <t>Laumersheim 67229 49'33"N 8'14"E about 40km NW of Rulzheim</t>
  </si>
  <si>
    <t>Joanna Heberle</t>
  </si>
  <si>
    <t>m Jakob Seyfried</t>
  </si>
  <si>
    <t>Klara Heberle</t>
  </si>
  <si>
    <t>mValentin Kupfer/Kupper</t>
  </si>
  <si>
    <t>Helen A Heberle</t>
  </si>
  <si>
    <t>Johann Christian Heberle</t>
  </si>
  <si>
    <t>Maria Heberle</t>
  </si>
  <si>
    <t>b 5.11.1886</t>
  </si>
  <si>
    <t>b 12.7.1755 Dahn</t>
  </si>
  <si>
    <t>schweine/rinderhard Dahn</t>
  </si>
  <si>
    <t>Borken 1980, graduated school Ingelheim 1989</t>
  </si>
  <si>
    <t>Neuhausel 56335 50'23"  7'43" 12km NE Koblenz, see Koblenz</t>
  </si>
  <si>
    <t>Reidelsweiler, near Albersweiler ?</t>
  </si>
  <si>
    <t>b c1864 Reidelsweiler, PL, Germany</t>
  </si>
  <si>
    <t>migrated to USA, married 1888 Rochester NY</t>
  </si>
  <si>
    <t>m Carol Schellinger (b c1842)</t>
  </si>
  <si>
    <t>Jacob Heberle----------------------------</t>
  </si>
  <si>
    <t>d 3.10.1893 Liebling</t>
  </si>
  <si>
    <t>b  c1890</t>
  </si>
  <si>
    <t>Oberpostrat postal officer</t>
  </si>
  <si>
    <t>Ernst Wilhelm Heberle</t>
  </si>
  <si>
    <t>Karl Hugo Heberle</t>
  </si>
  <si>
    <t>bap 18.8.1743 Dahn</t>
  </si>
  <si>
    <t>Anna Maria Heberle/Eberle</t>
  </si>
  <si>
    <t>bap 26.1.1745 d 30.1.1745 Dahn</t>
  </si>
  <si>
    <t>Maria Margarethe Heberle/Eberle</t>
  </si>
  <si>
    <t>Bischwiller-Haguenau, Central Bas Rhin</t>
  </si>
  <si>
    <t>Albe-Obernai, S Bas Rhin   *2</t>
  </si>
  <si>
    <t>Friedrichssegen mine c1885-1900, 3km from Rhine, near Lahnstein 56112 (Koblenz)</t>
  </si>
  <si>
    <t>Spiesen 49'19"N  7'09'E, 20km NE of Saarbrucken</t>
  </si>
  <si>
    <t>Elsa Heberle</t>
  </si>
  <si>
    <t>b c1870</t>
  </si>
  <si>
    <t>m Ludwig Glaser, lived Spiesen 1895</t>
  </si>
  <si>
    <t>Wilhelm Heberle</t>
  </si>
  <si>
    <t>6L</t>
  </si>
  <si>
    <t>Barbara Heberle</t>
  </si>
  <si>
    <t xml:space="preserve">Andreas Heberle </t>
  </si>
  <si>
    <t>m Anna Baehr/Baer 15.1.1709</t>
  </si>
  <si>
    <t>b 12.12.1709 Hoheischweiler</t>
  </si>
  <si>
    <t xml:space="preserve">Johann Jacob Heberle </t>
  </si>
  <si>
    <t>|-</t>
  </si>
  <si>
    <t>m Maria Catharina Neulist</t>
  </si>
  <si>
    <t>Joss Haberling/Haberlig--------</t>
  </si>
  <si>
    <t>b 10.12.1724 Hoheischweiler ? d 1725</t>
  </si>
  <si>
    <t>Johann Nikolaus/Nickel Heberle/Haberlig</t>
  </si>
  <si>
    <t xml:space="preserve">b 29.12.1725 or 1712 d 30.4.1745 Huberhof </t>
  </si>
  <si>
    <t>b 7.3.1716 Hoheischweiler d 24.8.1736 Huberhof</t>
  </si>
  <si>
    <t>b 26.5.1719 Hoheischweiler</t>
  </si>
  <si>
    <t>Peter Heberle</t>
  </si>
  <si>
    <t>Susanna Heberle</t>
  </si>
  <si>
    <t>LINK TO GREG HEBERLE HOME PAGE</t>
  </si>
  <si>
    <t>Duplicate of Albersweiler</t>
  </si>
  <si>
    <t>descendants migrated to Brazil</t>
  </si>
  <si>
    <t>b 1712 Hoerdt d 19.8.1746 Dettenheim Baden</t>
  </si>
  <si>
    <t>Johannes Heberle-----------------</t>
  </si>
  <si>
    <t>B4</t>
  </si>
  <si>
    <t>SHEET B4</t>
  </si>
  <si>
    <t>Anna Apollonia Heberle</t>
  </si>
  <si>
    <t>Kajo Heberle</t>
  </si>
  <si>
    <t>ElisabethaCharlottaHeberle/Häberle</t>
  </si>
  <si>
    <t>backer Enkenbach</t>
  </si>
  <si>
    <t xml:space="preserve">1680 - </t>
  </si>
  <si>
    <t>B5</t>
  </si>
  <si>
    <t>SHEET B5</t>
  </si>
  <si>
    <t xml:space="preserve">FAMILY TREE for SAARLAND HEBERLES </t>
  </si>
  <si>
    <t>Jean George Heverle---------</t>
  </si>
  <si>
    <t>b 7.9.1759 Lingenfeld</t>
  </si>
  <si>
    <t>d 23.5.1814 Hoerdt</t>
  </si>
  <si>
    <t>migrated to France c1820</t>
  </si>
  <si>
    <t>migrated to France c1810</t>
  </si>
  <si>
    <t>zimmermann</t>
  </si>
  <si>
    <t>Margarethe Häverle</t>
  </si>
  <si>
    <t>b 27.9.1826 Berus d c1826 ?</t>
  </si>
  <si>
    <t>Anna Maria Häverle</t>
  </si>
  <si>
    <t>m Barbara Anton (b c1797)</t>
  </si>
  <si>
    <t>b 31.3.1822 Berus</t>
  </si>
  <si>
    <t>Georg Häwerle</t>
  </si>
  <si>
    <t>Anna Margaretha Heberle</t>
  </si>
  <si>
    <t>Karl Heberle</t>
  </si>
  <si>
    <t>b c1920</t>
  </si>
  <si>
    <t>Hans Michael Häberle/--</t>
  </si>
  <si>
    <t>b 25.4.1949 Hassloch</t>
  </si>
  <si>
    <t>b 1972 Hassloch ?</t>
  </si>
  <si>
    <t>HTM VERSION MAY HAVE CONVERSION ERRORS</t>
  </si>
  <si>
    <t>|-----------</t>
  </si>
  <si>
    <t>Karolina Heberle</t>
  </si>
  <si>
    <t xml:space="preserve"> b c1850</t>
  </si>
  <si>
    <t>Lisa Julia Heberle</t>
  </si>
  <si>
    <t>b 9.7.1990 Germersheim</t>
  </si>
  <si>
    <t>b 1938</t>
  </si>
  <si>
    <t>b 9.9.1850 Rulzheim</t>
  </si>
  <si>
    <t>Erpolzheim</t>
  </si>
  <si>
    <t>m Antonia Fourmant (b c1772)</t>
  </si>
  <si>
    <t>m Anna Margaretha Gortzle/</t>
  </si>
  <si>
    <t>LAST</t>
  </si>
  <si>
    <t xml:space="preserve">LINES </t>
  </si>
  <si>
    <t>PRINTING</t>
  </si>
  <si>
    <t>UPDATED</t>
  </si>
  <si>
    <t>of</t>
  </si>
  <si>
    <t>L=landscape</t>
  </si>
  <si>
    <t>DATA</t>
  </si>
  <si>
    <t>P=portrait</t>
  </si>
  <si>
    <t>GENERATION:</t>
  </si>
  <si>
    <t>on A4</t>
  </si>
  <si>
    <t>/Haberle/Heberlin/Hebberle</t>
  </si>
  <si>
    <t>Duplicate of NBW6</t>
  </si>
  <si>
    <t>Wattenheim, 49'31"N lat 8'04"E long, 48km SW of Worms, 20km ENE of Enkenbach</t>
  </si>
  <si>
    <t>m Christina .… (b c1722)</t>
  </si>
  <si>
    <t>b 21.8.1746 Lembach, France</t>
  </si>
  <si>
    <t>Bergmann,Bahnmeister railway master</t>
  </si>
  <si>
    <t>b 4.1.1828 CZ d 15.4.1906 Trier</t>
  </si>
  <si>
    <t>Theodor Richard Heberle</t>
  </si>
  <si>
    <t>b 23.6.1927 Trier ? d 31.12.1945</t>
  </si>
  <si>
    <t>Hans Ernst Heberle   PHOTO</t>
  </si>
  <si>
    <t>b 21.4.1929 Trier ?</t>
  </si>
  <si>
    <t>b 6.2.1894 Munstermaifeld/Cattenes</t>
  </si>
  <si>
    <t>d 31.1.1976 Bergisch Gladbach</t>
  </si>
  <si>
    <t>Reichsbahn-maschinen-ingenieur in Trier</t>
  </si>
  <si>
    <t>Ruth Anna Heberle</t>
  </si>
  <si>
    <t>Eva Barbara Heberle</t>
  </si>
  <si>
    <t>b c1850</t>
  </si>
  <si>
    <t>b c1940</t>
  </si>
  <si>
    <t>Eva Katharina Heberle</t>
  </si>
  <si>
    <t>d 23.10.1890 Albersweiler</t>
  </si>
  <si>
    <t>Lorenz Carl Heberle</t>
  </si>
  <si>
    <t>m Michael Marks 19.6.1928</t>
  </si>
  <si>
    <t>miner in Friedrichssegen 1862</t>
  </si>
  <si>
    <t>Katharina Heberle</t>
  </si>
  <si>
    <t>m Katharina Mayer (b c1817)</t>
  </si>
  <si>
    <t>b c1799</t>
  </si>
  <si>
    <t>b c 1780</t>
  </si>
  <si>
    <t>b c1710</t>
  </si>
  <si>
    <t>b c1825</t>
  </si>
  <si>
    <t>b c1868</t>
  </si>
  <si>
    <t>Johann Michael Heberle</t>
  </si>
  <si>
    <t xml:space="preserve">Number above   </t>
  </si>
  <si>
    <t>d 8.6.1849</t>
  </si>
  <si>
    <t>d 31.7.1898 Sondernheim</t>
  </si>
  <si>
    <t>Christina Heberle</t>
  </si>
  <si>
    <t>b c1845, m Christoph Ringhof, inAlzey 1868</t>
  </si>
  <si>
    <t xml:space="preserve">m Charlotte Hoefler/Haffler </t>
  </si>
  <si>
    <t>8.6.1814 Schonaub (b c1792)</t>
  </si>
  <si>
    <t>Franz Karl/Carl Heberle---------------</t>
  </si>
  <si>
    <t>b c1803</t>
  </si>
  <si>
    <t>b 24.7.1806 Reuschbach</t>
  </si>
  <si>
    <t>b 16.6.1800 Reuschbach</t>
  </si>
  <si>
    <t>m Gertrauda Zill 16.7.1822 Reuschbach</t>
  </si>
  <si>
    <t>m Adam Grofs/Gross x.7.1858 Reuschbach</t>
  </si>
  <si>
    <t>Gallus Heberle</t>
  </si>
  <si>
    <t>m Elisabetha Gnaurin</t>
  </si>
  <si>
    <t>b c1670</t>
  </si>
  <si>
    <t>Heberle</t>
  </si>
  <si>
    <t>19.8.1722  (b c1702)</t>
  </si>
  <si>
    <t>Aufhausen 49'41"N lat  8'46"E long, 20km S of Darmstadt, 15km N of Wald Michelbach</t>
  </si>
  <si>
    <t>FAMILY TREE for RHINELAND-PALATINATE HEBERLE</t>
  </si>
  <si>
    <t>23.10.1621 Aufhausen</t>
  </si>
  <si>
    <t>b c1570</t>
  </si>
  <si>
    <t>m Ursula Bueckh</t>
  </si>
  <si>
    <t>m Peter Buckh</t>
  </si>
  <si>
    <t>b c1572</t>
  </si>
  <si>
    <t>Lorentz Heberle----------</t>
  </si>
  <si>
    <t>m Marie Margarethe Braun</t>
  </si>
  <si>
    <t>b c1687</t>
  </si>
  <si>
    <t>26.8.1710 Beutingen</t>
  </si>
  <si>
    <t>Spesbach  49'26"N lat  7'30"E long, 12km w of Kaiserlautern</t>
  </si>
  <si>
    <t>Johannes Heberle------------------</t>
  </si>
  <si>
    <t>m Maria Mischet (b c1767)</t>
  </si>
  <si>
    <t>Duplicate of Steinwenden</t>
  </si>
  <si>
    <t xml:space="preserve">m Elisabeth Weber </t>
  </si>
  <si>
    <t>21.7.1825 Steinwenden</t>
  </si>
  <si>
    <t>29.4.1798 Weidenthal</t>
  </si>
  <si>
    <t>m Maria Magdalena Dohn/Dorn</t>
  </si>
  <si>
    <t>11.2.1766 Wiedenthal (b c1736)</t>
  </si>
  <si>
    <t>5.11.1770 Weidenthal (b c1752)</t>
  </si>
  <si>
    <t>15.4.1760 Weiler</t>
  </si>
  <si>
    <t>m Elisabetha Wald (b c1742)</t>
  </si>
  <si>
    <t>Rehweiler 49'29"N lat  7'26"E long, 20km WNW of Kaiserlautern</t>
  </si>
  <si>
    <t>m Catharina Westrich/Nestrich</t>
  </si>
  <si>
    <t>b c1808 Reuschbach</t>
  </si>
  <si>
    <t>m Henric Jacob Gerhard</t>
  </si>
  <si>
    <t>17.2.1829 Reichenbach</t>
  </si>
  <si>
    <t>Margaretha Häberle/Heberle</t>
  </si>
  <si>
    <t>Magdalena Henrici Heberle</t>
  </si>
  <si>
    <t>b 1791</t>
  </si>
  <si>
    <t>m Joannes Baptista Chardom</t>
  </si>
  <si>
    <t>1.5.1826 Trier</t>
  </si>
  <si>
    <t>m Anna Carl ... (b c1879)</t>
  </si>
  <si>
    <t>5.9.1797 Otterberg/Mohrlautern</t>
  </si>
  <si>
    <t>Johann Leonhard Heberle</t>
  </si>
  <si>
    <t>b c1775</t>
  </si>
  <si>
    <t>m Eva Margaretha Schulz</t>
  </si>
  <si>
    <t>12.1.1801</t>
  </si>
  <si>
    <t>b c1777</t>
  </si>
  <si>
    <t>b c1605</t>
  </si>
  <si>
    <t>m Anna Margaretha Berren 17.11.1629</t>
  </si>
  <si>
    <t>b c1607</t>
  </si>
  <si>
    <t>m Elisabetha Lahm 25.4.1823 Hochspeyer (b c1801)</t>
  </si>
  <si>
    <t>b c1688 Benfelden? d 5.3.1690 Landau</t>
  </si>
  <si>
    <t>b c1728</t>
  </si>
  <si>
    <t>m Barbara Lengertin (b c1730)</t>
  </si>
  <si>
    <t>Schiersfeld  49'42"N lat  7'46"E long, 45km N of Kaiserlautern, 15km S of Bad Kreuznach</t>
  </si>
  <si>
    <t>m ? 14.10.1753 Rheinzabern</t>
  </si>
  <si>
    <t>m Catharina Elisabetha Eiss 9.1.1731 Schiersfeld (b c1710)</t>
  </si>
  <si>
    <t>Finkenbach  49'41"N lat  7'45"E long  20km s of Bad Kreuznach, 30km N of Kaiserlautern</t>
  </si>
  <si>
    <t>b 1675 d 27.4.1730 Finkenbach</t>
  </si>
  <si>
    <t>m Elisabetha Catharina Wust /Wuss</t>
  </si>
  <si>
    <t>Alsenz  49'43"N lat  7'49"E long, 30km N of Enkenbach-A, 20km W of Alzey</t>
  </si>
  <si>
    <t>Marx Heberle----------------------</t>
  </si>
  <si>
    <t>Charlotte Catharina Heberle</t>
  </si>
  <si>
    <t>m Elias Debusi 16.3.1734 Alsenz</t>
  </si>
  <si>
    <t>Kusel 49'33"N lat  7'24"E long, 30km NW of Kaiserlautern</t>
  </si>
  <si>
    <t>Carolina Heberle</t>
  </si>
  <si>
    <t>b c1866, m Friderici Freiburger, in Hochen 1889</t>
  </si>
  <si>
    <t>Agatha Heberle</t>
  </si>
  <si>
    <t>b c1785, m Jacob Fritsch, in Speyer 1810</t>
  </si>
  <si>
    <t>Otterberg 49'30"N lat  7'46"E long, 3km N of Enkenbach-Alsenborn</t>
  </si>
  <si>
    <t>b c1827 d 23.7.1861 Albersweiler</t>
  </si>
  <si>
    <t>m Anna Maria Zahnbrecher 12.11.1861</t>
  </si>
  <si>
    <t>Katharina Elisabetha Heberle</t>
  </si>
  <si>
    <t>Eusserthal  49'15"N lat  7'58"E long, 10km N of Landau, 30km SE of Kaiserlautern</t>
  </si>
  <si>
    <t>m Georg Adam Pulver/Bulfer 18.11.1833 Hauenstein</t>
  </si>
  <si>
    <t>b 29.3.1816 Schonau</t>
  </si>
  <si>
    <t>b c1762</t>
  </si>
  <si>
    <t>m Elisabethae Bassler/Baser</t>
  </si>
  <si>
    <t>Caspar Heberle</t>
  </si>
  <si>
    <t>b 5.2.1792 Weiler</t>
  </si>
  <si>
    <t>m Balbina Josephine Kraus 7.9.1904</t>
  </si>
  <si>
    <t>b 15.5.1883 d 10.5.1948 Dayton OH</t>
  </si>
  <si>
    <t>b 29.12.1896 Friedrichssegen?d 20.4.1968</t>
  </si>
  <si>
    <t>m Martha Johanna Katharina Dethier</t>
  </si>
  <si>
    <t>28.10.1838 Hoerdt</t>
  </si>
  <si>
    <t>Carolum Guilhelmum Heberle</t>
  </si>
  <si>
    <t>m Johann Joseph Fischer 9.1.1774 Hoerdt (b c1730)</t>
  </si>
  <si>
    <t>b 22.7.1723 Hoerdt d c24.12.1727 Hoerdt</t>
  </si>
  <si>
    <t>m William F Gottschlich 18.4.1942</t>
  </si>
  <si>
    <t>b 2.9.1921 d 2.8.1977</t>
  </si>
  <si>
    <t>b 25.10.1921</t>
  </si>
  <si>
    <t>b 8.10.1921 d 19.11.1973</t>
  </si>
  <si>
    <t>b 27.12.1906 d 11.10.1990 Rulzheim</t>
  </si>
  <si>
    <t>b 23.12.1721 Hoheischweiler d 12.11.1785 Huberhof</t>
  </si>
  <si>
    <t>b 11.8.1867 Bembermuhle d 20.3.1952 Duisburg</t>
  </si>
  <si>
    <t>b 12.9.1873 Trier d 3.4.1876 Wahlscheid</t>
  </si>
  <si>
    <t>m Mathilde Wellenbeck</t>
  </si>
  <si>
    <t>22.10.57 Wahlscheid</t>
  </si>
  <si>
    <t>b 22.10.1834 d 12.9.1902</t>
  </si>
  <si>
    <t>b 4.12.1859 Schiffahrt d 27.1.1931 Duisburg</t>
  </si>
  <si>
    <t>b 6.7.1877 Trier d 27.2.1854 Dusseldorf</t>
  </si>
  <si>
    <t>b 10.11.1875 Trier d 13.1.1876 Trier</t>
  </si>
  <si>
    <t>13.9.1740 Winterbach</t>
  </si>
  <si>
    <t>Changes 1.1.2011-31.12.2011 in purple</t>
  </si>
  <si>
    <t>Maria Barbara Heberle/Heberling</t>
  </si>
  <si>
    <t>m Philippina Heisch/Heusch</t>
  </si>
  <si>
    <t>Ludovic/Ludwig Heberle</t>
  </si>
  <si>
    <t>Eva Katharina/Catharina Heberle</t>
  </si>
  <si>
    <t>child</t>
  </si>
  <si>
    <t>2020-</t>
  </si>
  <si>
    <t>xxxxxxxxxxxxxxxxxxxxxxxxxxxxxxxxxxxxxxxxxxxxxxxxxxxxxxxxxxxxxxxxxxxxxxxxxxxx</t>
  </si>
  <si>
    <t>Annika Heberle</t>
  </si>
  <si>
    <t>b c1994</t>
  </si>
  <si>
    <t>Diane/Diana Heberle</t>
  </si>
  <si>
    <t>Kevin Heberle    PHOTO-----------------</t>
  </si>
  <si>
    <t>b 24.6.1988, in Bochum 2009</t>
  </si>
  <si>
    <t>Ralf Heberle</t>
  </si>
  <si>
    <t>b c1980</t>
  </si>
  <si>
    <t>Koblenz 2005, Neuhausel 2006, Asterstein 2010</t>
  </si>
  <si>
    <t>b 8.11.1957</t>
  </si>
  <si>
    <t>Matthias Heberle</t>
  </si>
  <si>
    <t>b 27.3.c1980, in Konstanz area 2010 ?</t>
  </si>
  <si>
    <t>bap 23.9.1734 Hoerdt d 23.9.1734 Hoerdt</t>
  </si>
  <si>
    <t>b c9.12.1738 Hoerdt d 8.2.1739 Hoerdt</t>
  </si>
  <si>
    <t>Persons in bold not counted as Heberle</t>
  </si>
  <si>
    <t>Elisa Heberle</t>
  </si>
  <si>
    <t>educated PUCPR, in Kaiserlautern 2011</t>
  </si>
  <si>
    <t>Duplicate of A6 Brazil</t>
  </si>
  <si>
    <t>Richard  Heberle----------------???</t>
  </si>
  <si>
    <t>Female Heberle ? Possibly not born Heberle</t>
  </si>
  <si>
    <t>b 20.5.c1974, in Alzey 2009</t>
  </si>
  <si>
    <t>m ... Beuter ? Divorced</t>
  </si>
  <si>
    <t>Johann Kurt Heberle----------------</t>
  </si>
  <si>
    <t>Friedrich Heberle----------------------</t>
  </si>
  <si>
    <t>Daniela Heberle</t>
  </si>
  <si>
    <t>b c1977</t>
  </si>
  <si>
    <t>at school in Alzey 1983-1990, not married 2011</t>
  </si>
  <si>
    <t>b c1950</t>
  </si>
  <si>
    <t>Irmtraud Heberle</t>
  </si>
  <si>
    <t>Udo Heberle--------------------------</t>
  </si>
  <si>
    <t>b c1948</t>
  </si>
  <si>
    <t>b c1924</t>
  </si>
  <si>
    <t>in Germersheim 2010</t>
  </si>
  <si>
    <t>Duplicate of Sheet R7 Poland</t>
  </si>
  <si>
    <t>Hubert Heberle---------------------------</t>
  </si>
  <si>
    <t>Dorsel 53533, Rhine-P, 50'23"N lat, 6'48"E long, 80km S of Koln, 45km SSW of Bonn</t>
  </si>
  <si>
    <t>d 2010 Dingolshausen ?</t>
  </si>
  <si>
    <t>b c1921 Bad Honnef</t>
  </si>
  <si>
    <t>Duplicate of B6 Dingolshausen</t>
  </si>
  <si>
    <t>Karl Heinz Heberle--------------------</t>
  </si>
  <si>
    <t>Horst Heberle</t>
  </si>
  <si>
    <t>in Konz 2011</t>
  </si>
  <si>
    <t>in Germersheim 2011</t>
  </si>
  <si>
    <t>Duplicate of Hassloch</t>
  </si>
  <si>
    <t>meunier Fischbach c1770</t>
  </si>
  <si>
    <t>in Alzey 2007, Bechtolsheim 2008-09, Ostringen 2010</t>
  </si>
  <si>
    <t>d 22.2.1988 Hassloch</t>
  </si>
  <si>
    <t>d 1993 Germany</t>
  </si>
  <si>
    <t>m Elisabeth Walter (b 11.7.1951)</t>
  </si>
  <si>
    <t>b 18.1.1987</t>
  </si>
  <si>
    <t>chr 8.6.1801 Weidenthal, m Daniel Erb</t>
  </si>
  <si>
    <t>unknown Heberle--------------------</t>
  </si>
  <si>
    <t>m ... Wetzka</t>
  </si>
  <si>
    <t>m Katharina Zimmermann 20.4.1948</t>
  </si>
  <si>
    <t>Sherry Heberle</t>
  </si>
  <si>
    <t>b 26.12.1966</t>
  </si>
  <si>
    <t>Waltraud Luttig</t>
  </si>
  <si>
    <t>b 25.9.1952</t>
  </si>
  <si>
    <t>in Bechtolsheim 2010</t>
  </si>
  <si>
    <t>b 24.2.1872 Trier d 2.1.1935 Duisbg</t>
  </si>
  <si>
    <t>b c1789 d &lt;1826</t>
  </si>
  <si>
    <t>Wolfertsweiler, Saarland ? 49'34"N lat  7'11"E long, 45km N of Saarbrucken, 45km SE of Trier</t>
  </si>
  <si>
    <t>Joseph Heberle--------------------------</t>
  </si>
  <si>
    <t>b 10.8.1809</t>
  </si>
  <si>
    <t>m Thomas Sommer</t>
  </si>
  <si>
    <t>22.8.1833 Wolfertsweiler</t>
  </si>
  <si>
    <t>b c1780</t>
  </si>
  <si>
    <t>m Maria Renz (b c1782)</t>
  </si>
  <si>
    <t>d 11.1.1887 Bruecken</t>
  </si>
  <si>
    <t>Duplicate of Reusbach</t>
  </si>
  <si>
    <t>b c1708 d 29.3.1737 Schiersfeld</t>
  </si>
  <si>
    <t>b 1736 d 1.1.1737 Weilerbach</t>
  </si>
  <si>
    <t>Lambsborn 66894 49'22'N 7'26"E about 10km S of Miesau, 22km NE of Saarbrucken</t>
  </si>
  <si>
    <t>Weilerbach, 49'29"N lat  7'38"E long, 15km NW of Kaiserslautern, near Lsmbsborn</t>
  </si>
  <si>
    <t>m Christina ..... (b c1717)</t>
  </si>
  <si>
    <t>b 1801 d 26.1.1825</t>
  </si>
  <si>
    <t>21.2.1818 Niedermohr</t>
  </si>
  <si>
    <t xml:space="preserve">21.2.1818 Niedermohr/Spesbach </t>
  </si>
  <si>
    <t>m Nikolaus Mohrbacher</t>
  </si>
  <si>
    <t>1.8.1871 Dunzweiler (b c1848)</t>
  </si>
  <si>
    <t>Johann Wendelin Heberle-------------</t>
  </si>
  <si>
    <t>Obersteinbach, near Gosserweiler ? Location uncertain, 15 of them</t>
  </si>
  <si>
    <t>b 22.1.1940 d 9.4.1998 Rulzheim</t>
  </si>
  <si>
    <t>m Anna Elisabeth Messemer 29.6.1973 (b c1942)</t>
  </si>
  <si>
    <t>b 10.6.1942</t>
  </si>
  <si>
    <t>b 15.5.1944</t>
  </si>
  <si>
    <t>b 2.12.1949</t>
  </si>
  <si>
    <t>Iggelheim 67459 49'22"N 8'18"E, c25km NW of Rulzheim, 12km NW of Landau</t>
  </si>
  <si>
    <t>Karl Heinz Heberle------------------------</t>
  </si>
  <si>
    <t>Bernd Heberle------------------------------</t>
  </si>
  <si>
    <t>Roland Thomas Heberle-PHOTO----</t>
  </si>
  <si>
    <t>Klaus Heberle------------------------</t>
  </si>
  <si>
    <t>b c1965</t>
  </si>
  <si>
    <t>Waldemar Heberle---------------------</t>
  </si>
  <si>
    <t>b 1937 d 2007</t>
  </si>
  <si>
    <t>Klaus Heberle-------------------------------</t>
  </si>
  <si>
    <t>Bruno Heberle-----------------------------</t>
  </si>
  <si>
    <t>Klaudia Heberle</t>
  </si>
  <si>
    <t>b 5.9.1876</t>
  </si>
  <si>
    <t>b 20.9.1855 d 10.2.1919 Oberlahnstein</t>
  </si>
  <si>
    <t>Franz Heberle-------------------------------</t>
  </si>
  <si>
    <t>m Rosa Reuther</t>
  </si>
  <si>
    <t>b 1907 d 1966</t>
  </si>
  <si>
    <t>m Walter Stephan</t>
  </si>
  <si>
    <t>Gertrud Heberle</t>
  </si>
  <si>
    <t>Bruno Georg Heberle</t>
  </si>
  <si>
    <t>b c1954</t>
  </si>
  <si>
    <t>b c1966, m … Hetterich</t>
  </si>
  <si>
    <t>m Lieselotte Margarete Jung</t>
  </si>
  <si>
    <t>Duplicate of Kaiserlautern</t>
  </si>
  <si>
    <t>Uwe Rainer Heberle   PHOTO</t>
  </si>
  <si>
    <t>b 17.10.1842 Reuschbach d 21.7.1905 Brucken</t>
  </si>
  <si>
    <t>b c1906</t>
  </si>
  <si>
    <t>m Amalie Ottilie Johanna Rebstein</t>
  </si>
  <si>
    <t>b 1908</t>
  </si>
  <si>
    <t>b 1885 d 1964</t>
  </si>
  <si>
    <t>m Josef Ochs</t>
  </si>
  <si>
    <t>Rosel/Resel/Rosa Heberle</t>
  </si>
  <si>
    <t>b 1928 d 1997</t>
  </si>
  <si>
    <t>b 1913 d 1992</t>
  </si>
  <si>
    <t>m Alfons Biesinger</t>
  </si>
  <si>
    <t>b 6.5.1691 Glan Muenchweiler</t>
  </si>
  <si>
    <t>bap 17.7.1727 Hoerdt d 17.6.1803</t>
  </si>
  <si>
    <t>Hermann Johann Anton Heberle</t>
  </si>
  <si>
    <t>b 29.6.1880 d 1939-45</t>
  </si>
  <si>
    <t>Katharina Ingeborg Heberle</t>
  </si>
  <si>
    <t>b 1935, m … Braun</t>
  </si>
  <si>
    <t>Katharina Maibach</t>
  </si>
  <si>
    <t>b 1940 d 2003</t>
  </si>
  <si>
    <t>m … Heberle</t>
  </si>
  <si>
    <t>Matthias Heberlin/Heberle/---------</t>
  </si>
  <si>
    <t>b 9.3.1874</t>
  </si>
  <si>
    <t>b 20.2.1875 d 1875</t>
  </si>
  <si>
    <t>b 31.3.1914</t>
  </si>
  <si>
    <t>b 14.10.1915 d 12.8.1991</t>
  </si>
  <si>
    <t>b 26.10.1900 d 26.10.1944</t>
  </si>
  <si>
    <t>b 3.2.1903 d 15.9.1981</t>
  </si>
  <si>
    <t>b 9.10.1940</t>
  </si>
  <si>
    <t>b 3.7.1930 d 1976</t>
  </si>
  <si>
    <t>b 4.11.1932 d 25.1.1989</t>
  </si>
  <si>
    <t>b 17.1.1909 d 10.10.1984</t>
  </si>
  <si>
    <t>b 11.2.1908 d 4.3.1908</t>
  </si>
  <si>
    <t>b 31.7.1905 d 23.2.1976</t>
  </si>
  <si>
    <t>b 8.6.1839 Rulzheim</t>
  </si>
  <si>
    <t>b c1799 d 30.1.1864 Hauenstein</t>
  </si>
  <si>
    <t>b c1868 d 22.8.1926 Albersweiler</t>
  </si>
  <si>
    <t>b 10.6.1897</t>
  </si>
  <si>
    <t>m Heinrich Mootz 17.7.1863</t>
  </si>
  <si>
    <t>b c1724 d after 1791 Lehigh PA</t>
  </si>
  <si>
    <t>b 27.2.1873 Liebling Roumania</t>
  </si>
  <si>
    <t>Gottfried Heberle-----------------------</t>
  </si>
  <si>
    <t>b 1811 Mittelsbach</t>
  </si>
  <si>
    <t>b 12.8.1861 Bembermuhle d 24.4.1932 Mainz</t>
  </si>
  <si>
    <t>b 26.8.1863 Bembermuhle d 14.8.1918 Trier</t>
  </si>
  <si>
    <t>b 19.4.1865 Bembermuhle d 7.2.53 Burgen</t>
  </si>
  <si>
    <t>Niedermohr 66879 49'28"N 7'28"E, about 10km N of Miesau, 60km NE of Saarbrucken</t>
  </si>
  <si>
    <t>Mathias Herberle</t>
  </si>
  <si>
    <t>b x.4.1813 Weidenthal</t>
  </si>
  <si>
    <t>Horst Heberle   PHOTO--------------</t>
  </si>
  <si>
    <t>b 18.7.1923</t>
  </si>
  <si>
    <t>m Ilse … (b 14.7.1927)</t>
  </si>
  <si>
    <t>Lived in Sudeten area in 1938</t>
  </si>
  <si>
    <t>in Koblenz 1997, Lahnstein 2011</t>
  </si>
  <si>
    <t>migrated to Germany c1946</t>
  </si>
  <si>
    <t>Gerald Heberle------------------------------</t>
  </si>
  <si>
    <t>Karl Joseph Heberle------------------------</t>
  </si>
  <si>
    <t>Johann Jakob Heberle-----------------------</t>
  </si>
  <si>
    <t>m Klara Liebel 22.6.1876 Rulzheim</t>
  </si>
  <si>
    <t>Johann Adam Heberle/Eberle-------------------</t>
  </si>
  <si>
    <t>Apollonia Heberle</t>
  </si>
  <si>
    <t>b 22.11.1861 Sondernheim d 21.3.1932 Herxheim</t>
  </si>
  <si>
    <t>m Matthaeus Schultz 13.1.1884</t>
  </si>
  <si>
    <t>SEE NG6 Konz for children</t>
  </si>
  <si>
    <t>Jakob/Jacob Heberle------------------------</t>
  </si>
  <si>
    <t>b c1856</t>
  </si>
  <si>
    <t>Doris Heberle</t>
  </si>
  <si>
    <t>b c1861</t>
  </si>
  <si>
    <t>b c1866</t>
  </si>
  <si>
    <t>Giusine Heberle</t>
  </si>
  <si>
    <t>b c1883</t>
  </si>
  <si>
    <t>all 6 left Hamburg 5.5.1884 for USA</t>
  </si>
  <si>
    <t xml:space="preserve">Gottlieb Heberle </t>
  </si>
  <si>
    <t>Winnweiler, Rhine P, popn 5000 (2010), 49'34"N lat  7'51"E long, 15km NE of Kaiserlautern</t>
  </si>
  <si>
    <t>Kathrin Heberle</t>
  </si>
  <si>
    <t>sports teacher Winnweiler 2010</t>
  </si>
  <si>
    <t>m Anna Maria Jarrett c1744</t>
  </si>
  <si>
    <t>Johannes Adam) Haberlig----------------</t>
  </si>
  <si>
    <t>Dr Brigitte Heberle</t>
  </si>
  <si>
    <t>Luisa Heberle</t>
  </si>
  <si>
    <t>b c1996</t>
  </si>
  <si>
    <t>b 17.3.1833 Hoerdt</t>
  </si>
  <si>
    <t>near Lahnstein 56112</t>
  </si>
  <si>
    <t>b 27.12.1815 Heltersberg</t>
  </si>
  <si>
    <t>Katharina Franzisca Heberle</t>
  </si>
  <si>
    <t>b c1997</t>
  </si>
  <si>
    <t>Tamiika Heberle</t>
  </si>
  <si>
    <t>b c1991</t>
  </si>
  <si>
    <t>enlisted WWI</t>
  </si>
  <si>
    <t>b 30.8.1871 Hoerdt</t>
  </si>
  <si>
    <t>b 29.12.1872 d 1878 Rulzheim ?</t>
  </si>
  <si>
    <t>b 16.7.1878</t>
  </si>
  <si>
    <t>b 23.9.1880</t>
  </si>
  <si>
    <t>b 18.7.1883</t>
  </si>
  <si>
    <t>d 25.2.1944 Pogorelka RussiaWWII</t>
  </si>
  <si>
    <t>b 1.2.1877 d 6.1.1952</t>
  </si>
  <si>
    <t>Altstadt, Saar, 49'19"N lat 7'17"E long, 30km ENE of Saarbrucken</t>
  </si>
  <si>
    <t>b c1991 Altstadt ?, attended Uni of Saarland</t>
  </si>
  <si>
    <t>m Elvira … (b c1973)</t>
  </si>
  <si>
    <t>Dr Physiotherape Ingelheim 2010</t>
  </si>
  <si>
    <t>Timo Heberle</t>
  </si>
  <si>
    <t>b c2000, in Legau area 2010</t>
  </si>
  <si>
    <t>in Ormesheim 2008, related to Gerda Zimmermann ?</t>
  </si>
  <si>
    <t>Maria Susanna Heberle</t>
  </si>
  <si>
    <t>b 1688</t>
  </si>
  <si>
    <t>m Maria Magdalena Gerber</t>
  </si>
  <si>
    <t>Hans Michael Heberle-------</t>
  </si>
  <si>
    <t>Josef Heberle in Landau 1954</t>
  </si>
  <si>
    <t>b 1798 Schonau ? d 27.1.1864 Hauenstein</t>
  </si>
  <si>
    <t xml:space="preserve">m Henrici Heberle </t>
  </si>
  <si>
    <t>b c1843</t>
  </si>
  <si>
    <t>b c1877</t>
  </si>
  <si>
    <t>Albert Heberle</t>
  </si>
  <si>
    <t>Gebhard Heberle</t>
  </si>
  <si>
    <t>b 24.1.1883</t>
  </si>
  <si>
    <t>m Maria Josepha Langenstein</t>
  </si>
  <si>
    <t>b c1885</t>
  </si>
  <si>
    <t>m Margaretha Kumerl</t>
  </si>
  <si>
    <t>b c1672</t>
  </si>
  <si>
    <t>23.7.1696</t>
  </si>
  <si>
    <t>Changes 1.1.2012-31.12.2012 in dark blue</t>
  </si>
  <si>
    <t>Glan Muenchweiler (b c1677)</t>
  </si>
  <si>
    <t>m Anna Margaretha Christina ...</t>
  </si>
  <si>
    <t>d 31.12.1742 Huberhof</t>
  </si>
  <si>
    <t>b c1818</t>
  </si>
  <si>
    <t>Carl Heberle-----------------------------------</t>
  </si>
  <si>
    <t>LudwigHaeverle/Häwerle-----------------</t>
  </si>
  <si>
    <t>Johann Valentin Eberle--------------------</t>
  </si>
  <si>
    <t>Peter (Jean Pierre) Heberle---------------</t>
  </si>
  <si>
    <t>b 10.10.1728 Nuenschweiler/Huberhof d 25.1.1737 Huberhof</t>
  </si>
  <si>
    <t>boy b c1999 ?</t>
  </si>
  <si>
    <t>Karo (Karolina ?) Heberle</t>
  </si>
  <si>
    <t>m Heinrich Jacob Baehr/Barr/Beer</t>
  </si>
  <si>
    <t>7.2.1747 Nunschweiler (b c1719)</t>
  </si>
  <si>
    <t>(Eva Catharina ?)</t>
  </si>
  <si>
    <t xml:space="preserve">Heberle/Häberle/Häberlig </t>
  </si>
  <si>
    <t>Anna Elisabeth Haberlig/</t>
  </si>
  <si>
    <t>m Johannes/Hans Bär/Beer 1719</t>
  </si>
  <si>
    <t>Pirmasens 49'12"N  7'36"E, popn 56000 (1970), 5km E of Windsberg, 45km E of Saarbrucken</t>
  </si>
  <si>
    <t>Katrin heberle ?</t>
  </si>
  <si>
    <t>b c1953</t>
  </si>
  <si>
    <t>b 18.7.1923 d 30.1.2012 Lahnstein</t>
  </si>
  <si>
    <t>Gerd Heberle--------------------------</t>
  </si>
  <si>
    <t xml:space="preserve">m Gerhard Erich Siegfried Hubrich </t>
  </si>
  <si>
    <t>Georg Jakob Heberle------------------</t>
  </si>
  <si>
    <t>m Catharina Kunzler 31.1.1804 Berus</t>
  </si>
  <si>
    <t>Christian Heberle</t>
  </si>
  <si>
    <t>Monika Heberle</t>
  </si>
  <si>
    <t>b c1977, in Rheinzabern 1985-94</t>
  </si>
  <si>
    <t>at school Limburgerhof 73-77, Schifferstadt 77-85</t>
  </si>
  <si>
    <t>b c1967</t>
  </si>
  <si>
    <t>lived Dorsel, Lahnstein 1977-79, Trier 1988-99, Wawern, Merzig</t>
  </si>
  <si>
    <t>in Hassloch 1980-89, Neustadt a d Weinstrasse 1989-91</t>
  </si>
  <si>
    <t>in Ludwigshafen 1975-80</t>
  </si>
  <si>
    <t>d 6.9.1859 Thann/Zinswiller</t>
  </si>
  <si>
    <t>d 25.7.1860 Zinswiller</t>
  </si>
  <si>
    <t>Schifferstadt 49'23"N lat  8'22"E long, 10km NW of Speyer, 25km N of Germersheim, 5km N of Hassloch</t>
  </si>
  <si>
    <t>Sotern, Saar, 49'36"N 7'05"E, 32km NNE of Saarbrucken, 55km SE of Trier</t>
  </si>
  <si>
    <t>in Fischbach or 21.11.1768 Lembach</t>
  </si>
  <si>
    <t>forgeron Elversberg</t>
  </si>
  <si>
    <t>Ralf Heberle   PHOTO-------------------</t>
  </si>
  <si>
    <t>b 4.6.1986</t>
  </si>
  <si>
    <t>ex Herne, Wanne Eicken Ludwigshafen</t>
  </si>
  <si>
    <t>Duplicate of NG6 Bochum</t>
  </si>
  <si>
    <t>m Nicole Weichsel</t>
  </si>
  <si>
    <t>b 15.4.c1960</t>
  </si>
  <si>
    <t>b 4.8.1996/95</t>
  </si>
  <si>
    <t>b 31.5.1993</t>
  </si>
  <si>
    <t>lived in Landau, Oppau,</t>
  </si>
  <si>
    <t xml:space="preserve">Pfingstweide, Friesenheim, </t>
  </si>
  <si>
    <t>Hassloch</t>
  </si>
  <si>
    <t>Noah Heberle</t>
  </si>
  <si>
    <t>b c2006, in Ludwigshafen 2011</t>
  </si>
  <si>
    <t>Rulzheim 76771 49'10"N, 8'18"E, on West bank of Rhine, 20km N of Karlsruhe, 25km from France, SEE Hoerdt</t>
  </si>
  <si>
    <t>Mathieu Heberle</t>
  </si>
  <si>
    <t>b c1973, in Rulzheim 1975</t>
  </si>
  <si>
    <t>m … Ebersoldt ?</t>
  </si>
  <si>
    <t>in Australia 2001-02</t>
  </si>
  <si>
    <t>b c1800 Koln</t>
  </si>
  <si>
    <t>d 14.12.1844 Treves/Trier ?</t>
  </si>
  <si>
    <t>Duplicate of NG6 Koln</t>
  </si>
  <si>
    <t>Sippersfeld 67729 49'33"N 7'56"E near Hochspeyer, 45km NW of Rulzheim, 10km S of Kaiserlautern</t>
  </si>
  <si>
    <t>Johannes Heberle/Heberling----????</t>
  </si>
  <si>
    <t>b c1702 d 3.5.1743</t>
  </si>
  <si>
    <t>m Catharina Haas 19.1.1723 Breunigweiler</t>
  </si>
  <si>
    <t>from Gollheim, lumberjack Sippersfeld</t>
  </si>
  <si>
    <t>in Breunigweiler &lt;1723</t>
  </si>
  <si>
    <t>b c1700 d &lt;1741 Sippersfeld ?</t>
  </si>
  <si>
    <t xml:space="preserve">m Agnes Veronika Eckert 30.10.1866 Schonau </t>
  </si>
  <si>
    <t>Karl-Josef Alois Heberle----------------</t>
  </si>
  <si>
    <t>m Joseph Mayer 8.1.1873 Rulzheim</t>
  </si>
  <si>
    <t>b 17.10.1848 Rulzheim d 1849 Rulzheim</t>
  </si>
  <si>
    <t>m Andrea Spengler (b c1969)</t>
  </si>
  <si>
    <t>Frank Heberle    PHOTO</t>
  </si>
  <si>
    <t>m Karl Eifler 1798, of Zollingen, France</t>
  </si>
  <si>
    <t>m Nicolaus Mohrbacher 1.9.1871 Dunzweiler</t>
  </si>
  <si>
    <t>m Michael Hennes , lived in Munchwies, Saar</t>
  </si>
  <si>
    <t>d 28.2.1866 Reuschbach</t>
  </si>
  <si>
    <t>d 19.12.1846 Reuschbach</t>
  </si>
  <si>
    <t>d 22.7.1882 Reuschbach</t>
  </si>
  <si>
    <t>b c1738 d 12.4.1806 Reuschbach</t>
  </si>
  <si>
    <t>m Johannes Krupp 19.1.1768 Kirchmohr</t>
  </si>
  <si>
    <t>children b Reuschbach, buried Kirchmohr</t>
  </si>
  <si>
    <t>3.10.1773 Hoerdt</t>
  </si>
  <si>
    <t>b 7.7.1862 Hoerdt d 27.1.1908 Hordt</t>
  </si>
  <si>
    <t>d 26.12.1912 Hordt</t>
  </si>
  <si>
    <t>d 6.10.1927 Hoerdt</t>
  </si>
  <si>
    <t>d 23.3.1908 Hoerdt</t>
  </si>
  <si>
    <t>b 11.2.1907 Hoerdt d 13.2.1907 Hoerdt</t>
  </si>
  <si>
    <t>b 21.10.1906 Hoerdt d 25.4.1907 Hoerdt</t>
  </si>
  <si>
    <t>d 11.7.1945 Hoerdt</t>
  </si>
  <si>
    <t>b 6.7.1902 Hoerdt d 6.7.1902 Hoerdt</t>
  </si>
  <si>
    <t>b c1869</t>
  </si>
  <si>
    <t>m Barbara/Maria Eva Domis</t>
  </si>
  <si>
    <t>Inez ? Heberle</t>
  </si>
  <si>
    <t>b c1915 Hoerdt</t>
  </si>
  <si>
    <t>m Anton Klein c1834</t>
  </si>
  <si>
    <t>Elisabetha Heberle/Heverle----------------------------</t>
  </si>
  <si>
    <t>Elisabetha Heverle</t>
  </si>
  <si>
    <t>b 24.11.1832 Weiler</t>
  </si>
  <si>
    <t>b 1827 Weiler d &lt;1829</t>
  </si>
  <si>
    <t>b 31.1.1820 Weiler d &lt;1832</t>
  </si>
  <si>
    <t>d 16.12.1832 Weiler</t>
  </si>
  <si>
    <t>d 23.12.1832 Weiler</t>
  </si>
  <si>
    <t>d 10.9.1867 Weiler</t>
  </si>
  <si>
    <t>Henrici Heberle---------------------------</t>
  </si>
  <si>
    <t>Johann Heberle----------------------------</t>
  </si>
  <si>
    <t>Maria Anna Heberle------------------------</t>
  </si>
  <si>
    <t>Jean David Heberle-------------------------</t>
  </si>
  <si>
    <t>Martin Heberle/Häberle------------------------</t>
  </si>
  <si>
    <t>Georg Häberle/Heberle-------------??</t>
  </si>
  <si>
    <t>Gottfried Heberle---------------------------</t>
  </si>
  <si>
    <t>Mathias Heberle------------------------------</t>
  </si>
  <si>
    <t>Franziska Heberle/Eberle-----------------</t>
  </si>
  <si>
    <t>Josef/Johann Joseph Heberle------------</t>
  </si>
  <si>
    <t>Johann Heberle------------------------------</t>
  </si>
  <si>
    <t>Johann Georg Heberle----------------------</t>
  </si>
  <si>
    <t>Andreas Heberle/Haeberle----------------</t>
  </si>
  <si>
    <t>m Joannes Andreas Bopp 17.11.1779 Kuhardt</t>
  </si>
  <si>
    <t>m Ilse Zahn (b 14.7.1927)</t>
  </si>
  <si>
    <t>Weidenthal 49'25"N lat, 8'00"E long, 25km SE of Kaiserlautern, near Neustadt ?</t>
  </si>
  <si>
    <t>d 5.4.1798 Weidenthal</t>
  </si>
  <si>
    <t>d 1.11.1807 Weidenthal</t>
  </si>
  <si>
    <t>d 2.5.1831 Weidenthal</t>
  </si>
  <si>
    <t>Mathaeus/Mathias Heberle/Haeberle</t>
  </si>
  <si>
    <t>Franciska Heberle</t>
  </si>
  <si>
    <t>b c1823, in Weidenthal 1836</t>
  </si>
  <si>
    <t>Jacob Haeberle-----------------------------</t>
  </si>
  <si>
    <t>m Philippina …</t>
  </si>
  <si>
    <t>b c1700 d 30.1.1729 Weidenthal</t>
  </si>
  <si>
    <t>Anna Maria Herberle</t>
  </si>
  <si>
    <t>Jacob Herberle--------------------------</t>
  </si>
  <si>
    <t>Catharina Heberlin</t>
  </si>
  <si>
    <t>b c1770 Weidenthal</t>
  </si>
  <si>
    <t>chr 25.1.1734 Briels/Briehls</t>
  </si>
  <si>
    <t>d 21.10.1769 Weidenthal</t>
  </si>
  <si>
    <t>d 1779 Weidenthal</t>
  </si>
  <si>
    <t>m Anna/Maria Elisabetha Schreiber</t>
  </si>
  <si>
    <t>d 10.2.1778 Weidenthal</t>
  </si>
  <si>
    <t>Joseph Heberle/Heberlein------------------------</t>
  </si>
  <si>
    <t>d 12.9.1778 Weidenthal</t>
  </si>
  <si>
    <t>Margaretha Heberle/Heberlein/Heberlin</t>
  </si>
  <si>
    <t>b 7.3.1774 d 8.3.1774/10.11.1779 Weidenthal</t>
  </si>
  <si>
    <t>Johannes Michael Heberle---------------</t>
  </si>
  <si>
    <t>b c1953, m … Butz, in Lahnstein 2012</t>
  </si>
  <si>
    <t>in Sondernheim 1862</t>
  </si>
  <si>
    <t>20.9.1905 Hoerdt</t>
  </si>
  <si>
    <t>m Guilhelmus Betsch 24.6.1934 Hoerdt</t>
  </si>
  <si>
    <t xml:space="preserve">b 12.4.1698 Rulzheim </t>
  </si>
  <si>
    <t>m Martha N Fischer ? (b 29.4.1916)</t>
  </si>
  <si>
    <t>26.11.1868 Germersheim (b c1842)</t>
  </si>
  <si>
    <t>m Eva Rosina Wenger/Wraenger</t>
  </si>
  <si>
    <t>b 15.11.1831 Hoerdt d 20.2.1832 Hoerdt</t>
  </si>
  <si>
    <t>b 14.11.1842 Germersheim</t>
  </si>
  <si>
    <t>b 17.1.1844 Germersheim</t>
  </si>
  <si>
    <t>m Eduard Fromm x.11.1913 Hoerdt</t>
  </si>
  <si>
    <t>Jakob Franz Heberle-----------------------------</t>
  </si>
  <si>
    <t>Marie Eve Heberle------------------------------</t>
  </si>
  <si>
    <t>b 13.5.1867 Hoerdt d 23.6.1867 Hoerdt</t>
  </si>
  <si>
    <t>b c1863 d 29.3.1864 Hoerdt</t>
  </si>
  <si>
    <t>c1828 (b c1800)</t>
  </si>
  <si>
    <t>b c1871 d 20.5.1871 Hoerdt</t>
  </si>
  <si>
    <t>d 10.9.1872 Hoerdt</t>
  </si>
  <si>
    <t>b 14.6.1865 Hoerdt d 3.8.1865 Hoerdt</t>
  </si>
  <si>
    <t>b 22.6.1868 Hoerdt d 21.6.1869</t>
  </si>
  <si>
    <t>m Franz Muller 16.9.1906 Rulzheim (b c1879)</t>
  </si>
  <si>
    <t>d 21.6.1869 Hoerdt</t>
  </si>
  <si>
    <t>b 28.9.1815 Hoerdt d 17.3.1877 Hoerdt</t>
  </si>
  <si>
    <t>b 25.5.1963</t>
  </si>
  <si>
    <t>in Rulzheim 1995</t>
  </si>
  <si>
    <t>in Germersheim 2001</t>
  </si>
  <si>
    <t>in California USA 2001</t>
  </si>
  <si>
    <t>Walter V Heberle--------------------------</t>
  </si>
  <si>
    <t>Wilhelm Heberle----------------------------</t>
  </si>
  <si>
    <t>Brohl-Lutzing 56656 RhineP, 50'29"N lat  7'20"E long, 30km NW of Koblenz</t>
  </si>
  <si>
    <t>m Stefanie/Steffie Gundlach 4.3.2010</t>
  </si>
  <si>
    <t>b 12.3.1981</t>
  </si>
  <si>
    <t>m Heiko Zitzmann, in Ludwigshafen 2009</t>
  </si>
  <si>
    <t>Willi Heberle---------------------???</t>
  </si>
  <si>
    <t>b 12.8.1945</t>
  </si>
  <si>
    <t>from Ludwigshafen</t>
  </si>
  <si>
    <t>in Wald Michelbach 2012</t>
  </si>
  <si>
    <t>b c1966</t>
  </si>
  <si>
    <t>m Sonja …</t>
  </si>
  <si>
    <t>b c1968</t>
  </si>
  <si>
    <t>Steffi Heberle</t>
  </si>
  <si>
    <t>b 18.8.1988 Koblenz ?</t>
  </si>
  <si>
    <t>cousin of Stefan Heberle</t>
  </si>
  <si>
    <t>Bad Durkheim 67098, 49'28"N lat  8'10"E long, 30km SW of Worms, 20km W of Ludwigshafen</t>
  </si>
  <si>
    <t>Julia Heberle</t>
  </si>
  <si>
    <t>b 13.2.1994</t>
  </si>
  <si>
    <t>from Bad Durkheim</t>
  </si>
  <si>
    <t>in Ludwigshafen 2012</t>
  </si>
  <si>
    <t>sent to Dachau concentration camp 1941</t>
  </si>
  <si>
    <t>in Ludwigshafen 1941</t>
  </si>
  <si>
    <t>b 31.3.1769 Schmalenberg d 17.6.1842 Dornfeld, Galicia, Austria</t>
  </si>
  <si>
    <t>m Johann Heinrich Heidinger 25.4.1784 Trippstadt, RhineP</t>
  </si>
  <si>
    <t>b c1890 d 26.3.1897 Albersweiler</t>
  </si>
  <si>
    <t>m Michael Hahn 26.1.1885 Albersweiler</t>
  </si>
  <si>
    <t>b 1.2.1863 d 26.12.1939 Albersweiler</t>
  </si>
  <si>
    <t>b 22.3.1778 d 5.4.1834 Weidenthal</t>
  </si>
  <si>
    <t>m Anna Maria Ackermann</t>
  </si>
  <si>
    <t>b c1817 Zell d 20.2.1920 Novo Paraiso</t>
  </si>
  <si>
    <t>m Peter Dietrich 27.10.1846 Sao Leopoldo, lived in Estrela Brazil 1872</t>
  </si>
  <si>
    <t>Johannes(Adam) Urban Haberlig---------</t>
  </si>
  <si>
    <t xml:space="preserve">Johann Philipp Heberle </t>
  </si>
  <si>
    <t xml:space="preserve">Anna Louisa Heberle </t>
  </si>
  <si>
    <t>b 9.6.1890, in Schrollbach, Homburg c1914</t>
  </si>
  <si>
    <t>GENERATION 16</t>
  </si>
  <si>
    <t>Andre Luca Justin Heberle</t>
  </si>
  <si>
    <t>b 13.8.2009 Bochum ?</t>
  </si>
  <si>
    <t>Lukas Rene Arijen Heberle</t>
  </si>
  <si>
    <t>b 20.4.2011 ?</t>
  </si>
  <si>
    <t>xxxxxxxxxxxxxxxxxxxxxxxxxxxxxxxxxxxx</t>
  </si>
  <si>
    <t>Changes 1.1.2013-31.12.2013 in grey</t>
  </si>
  <si>
    <t>in Bavaria 1981-, SEE B6 Bad Abbach</t>
  </si>
  <si>
    <t>Elvira Heberle ?-----------------</t>
  </si>
  <si>
    <t>school Wernersberg</t>
  </si>
  <si>
    <t>lived in Austria ?</t>
  </si>
  <si>
    <t>Duplicate of R6 Austria</t>
  </si>
  <si>
    <t>Duplicate of Morstadt</t>
  </si>
  <si>
    <t>Wernersberg, RhineP  49'11"N lat  7'56"E long, 5km SW of Annweiler, 5km Nof Gosserweiler, 10km SW of Albersweiler</t>
  </si>
  <si>
    <t>Vinningen, RhineP  49'10"N lat  7'33"E long, 5km S of Pirmasens, 40km S of Kaiserlautern</t>
  </si>
  <si>
    <t>Jorg Heberle-------------------------------------</t>
  </si>
  <si>
    <t>b c1967, in Vinningen area 2012</t>
  </si>
  <si>
    <t>m Bianca … (b c1969)</t>
  </si>
  <si>
    <t>Vivian Heberle</t>
  </si>
  <si>
    <t>b c1992</t>
  </si>
  <si>
    <t>Annkatrin Heberle</t>
  </si>
  <si>
    <t>Jan Luca Heberle</t>
  </si>
  <si>
    <t>b c1998</t>
  </si>
  <si>
    <t>b 15.8.1964</t>
  </si>
  <si>
    <t>Lisa Heberle</t>
  </si>
  <si>
    <t>Maike Heberle</t>
  </si>
  <si>
    <t>b c1995</t>
  </si>
  <si>
    <t>Muhlhausen  30 of them</t>
  </si>
  <si>
    <t>Reidelsweiler, near Albersweiler ? Location unknown</t>
  </si>
  <si>
    <t>b 19.3.1971</t>
  </si>
  <si>
    <t>from Godramstein, in Leinweiler 76829 in 2013</t>
  </si>
  <si>
    <t>m … Naab</t>
  </si>
  <si>
    <t>Fabian Heberle</t>
  </si>
  <si>
    <t>b 20.12.c1972</t>
  </si>
  <si>
    <t>m … Landes, in Ludwigshafen 2013</t>
  </si>
  <si>
    <t>d 24.8.1945 Bremen  GRAVE</t>
  </si>
  <si>
    <t>b 8.5.1802 Reuschbach</t>
  </si>
  <si>
    <t>Duplicate of Lambrecht</t>
  </si>
  <si>
    <t>Duplicate of Weidenthal</t>
  </si>
  <si>
    <t>Salome/Salomin Heberle/Häberle------------</t>
  </si>
  <si>
    <t>b c1808</t>
  </si>
  <si>
    <t>m Charlotta Susanna Simon/Simgen</t>
  </si>
  <si>
    <t>Emma Heberle</t>
  </si>
  <si>
    <t>in Ludwigshafen 1895</t>
  </si>
  <si>
    <t>b c1987</t>
  </si>
  <si>
    <t>m Anja Weber 6.10.2012 Ludwigshafen</t>
  </si>
  <si>
    <t>Hemi Heberle</t>
  </si>
  <si>
    <t>b c1952</t>
  </si>
  <si>
    <t>m Nicolaus Schmitt 23.12.1862 Deitschweiler</t>
  </si>
  <si>
    <t>m Georg Krupp 30.12.1824 Reuschbach</t>
  </si>
  <si>
    <t>AnaHeberle</t>
  </si>
  <si>
    <t>in Sachsen Anhalt 2012 ?</t>
  </si>
  <si>
    <t>Stefan Heberle</t>
  </si>
  <si>
    <t>cousin of Christian</t>
  </si>
  <si>
    <t>unknown Heberle-------------------------</t>
  </si>
  <si>
    <t>m Veronika Nussbaumin</t>
  </si>
  <si>
    <t>Duplicate of NG5 Unter Abtsteinach</t>
  </si>
  <si>
    <t>Nadine Heberle    PHOTO</t>
  </si>
  <si>
    <t>b 17.3.1980, in Unter Abtsteinach 2009</t>
  </si>
  <si>
    <t>Nadine Heberle ? Wagner</t>
  </si>
  <si>
    <t>Natascha Jaqueline Heberle Stiegler</t>
  </si>
  <si>
    <t>Chris Heberle</t>
  </si>
  <si>
    <t>Sarah Marhofer</t>
  </si>
  <si>
    <t>b c1983, m unknown Heberle</t>
  </si>
  <si>
    <t>b 24.10.1931</t>
  </si>
  <si>
    <t>d 30.5.2005 Ludwigshafen</t>
  </si>
  <si>
    <t>m … Krieg</t>
  </si>
  <si>
    <t>b 29.12.1936 Ludwigshafen</t>
  </si>
  <si>
    <t>d 22.3.1997 Ludwigshafen</t>
  </si>
  <si>
    <t>SEE F7 Marseille</t>
  </si>
  <si>
    <t>Hermann Heberle</t>
  </si>
  <si>
    <t>war service WWI, wounded</t>
  </si>
  <si>
    <t>m Adam Konrath 6.5.1882 Elversberg</t>
  </si>
  <si>
    <t>Heinrich Haeberle------------------------------</t>
  </si>
  <si>
    <t>b c1894 Elversberg ?</t>
  </si>
  <si>
    <t>b c1894 Schrollbach ?</t>
  </si>
  <si>
    <t>war service WWI, wounded ?</t>
  </si>
  <si>
    <t>b 27.3.1873 Rulzheim ?</t>
  </si>
  <si>
    <t>in Ludwigshafen 2010-13</t>
  </si>
  <si>
    <t>Franzi Heberle</t>
  </si>
  <si>
    <t>Robert Heberle------------------------</t>
  </si>
  <si>
    <t>Karl Heberle-------------------------------</t>
  </si>
  <si>
    <t>Karl Heberle--------------------------------</t>
  </si>
  <si>
    <t>Steuerkanzlei Heberle (tax office)</t>
  </si>
  <si>
    <t>d 18.9.1794 Gerolsheim</t>
  </si>
  <si>
    <t>b c1779, confirmed 1792 Gerolsheim</t>
  </si>
  <si>
    <t>m Valentin Koller, in Gerolsheim 1824</t>
  </si>
  <si>
    <t>Margaretha Heberle/Häberle</t>
  </si>
  <si>
    <t>Johann Adam Heberle/Häberle--------------</t>
  </si>
  <si>
    <t>m Maria Catharina Schneider</t>
  </si>
  <si>
    <t>d 4.4.1821 Gerolsheim</t>
  </si>
  <si>
    <t>b 17.8.1753</t>
  </si>
  <si>
    <t>Elisabetha Häberle</t>
  </si>
  <si>
    <t>b c1816</t>
  </si>
  <si>
    <t>29.5.1838 Gerolsheim</t>
  </si>
  <si>
    <t>m Johannes Guilmann</t>
  </si>
  <si>
    <t>Margaretha Häberle</t>
  </si>
  <si>
    <t>m Valentin Puller</t>
  </si>
  <si>
    <t>b 31.7.1941/3.8.1940</t>
  </si>
  <si>
    <t>in Schmalenberg 1784</t>
  </si>
  <si>
    <t>Heinrich Heberle---------------------------</t>
  </si>
  <si>
    <t>Karl Adam Heberle----------------------</t>
  </si>
  <si>
    <t>Maria Eva Heberle---------------------------</t>
  </si>
  <si>
    <t>Eva Katharina Heberle----------------------</t>
  </si>
  <si>
    <t>Franzisca Heberle---------------------------</t>
  </si>
  <si>
    <t>/Maintzer 28.1.1849</t>
  </si>
  <si>
    <t>Johann Joseph Heberle-------------------------</t>
  </si>
  <si>
    <t>Willibald Valentin Heberle--------------</t>
  </si>
  <si>
    <t>b 29.3.1866</t>
  </si>
  <si>
    <t>d 29.6.1908 Hordt</t>
  </si>
  <si>
    <t>Konstanin Friedrich Heberle----</t>
  </si>
  <si>
    <t>Maria Elisabetha Heberle</t>
  </si>
  <si>
    <t>m Adam Freyer, son b1753 Grosssteinhausen</t>
  </si>
  <si>
    <t>unknown Heberle-------------------------------</t>
  </si>
  <si>
    <t>m Birgit …</t>
  </si>
  <si>
    <t>Melina Heberle</t>
  </si>
  <si>
    <t>b c2008</t>
  </si>
  <si>
    <t>b 22.11.1875 Germany</t>
  </si>
  <si>
    <t>Changes 1.1.2014-31.12.2014 in light red</t>
  </si>
  <si>
    <t xml:space="preserve">b 8.5.1924 Alt Cosel </t>
  </si>
  <si>
    <t>d 1999 Schopp GRAVE</t>
  </si>
  <si>
    <t>in Kaiserslautern since 1945?</t>
  </si>
  <si>
    <t>m Luzia Stolorz 7.11.1948</t>
  </si>
  <si>
    <t>Georg Heberle-------------------------</t>
  </si>
  <si>
    <t>b 1639, from Malans/Mallatz, Switzerland</t>
  </si>
  <si>
    <t>b c1618</t>
  </si>
  <si>
    <t>Johann Heberle--------------------------------------------</t>
  </si>
  <si>
    <t>28.7.1663 Speyerdorf</t>
  </si>
  <si>
    <t>b 1640 Speyerdorf</t>
  </si>
  <si>
    <t>Johann Melchior Heberle</t>
  </si>
  <si>
    <t>b 12.6.1664 Lachen</t>
  </si>
  <si>
    <t>d 7.8.1766 Lachen</t>
  </si>
  <si>
    <t>b 24.12.1665 Lachen</t>
  </si>
  <si>
    <t>m Barbara Kuhn 11.1.1898 (b 10.1.1870)</t>
  </si>
  <si>
    <t>b 26.1.2014 Ludwigshafen</t>
  </si>
  <si>
    <t>b &amp; d 10.1.1825 Steinwenden</t>
  </si>
  <si>
    <t>in Ilvesheim 1999-2001</t>
  </si>
  <si>
    <t>b 4.2.1984, m … Blasé c2013</t>
  </si>
  <si>
    <t>in  Schopp 1998</t>
  </si>
  <si>
    <t>m Peter Carl Fink, children b 1857-61 Kusel</t>
  </si>
  <si>
    <t>SEE Kusel</t>
  </si>
  <si>
    <t>Hochen, Saar  49'23"N lat  7'16"E long, 8km NE of Neunkirchen, 12km N of St Ingbert, 30km W of Kaiserlautern</t>
  </si>
  <si>
    <t>m Johann Jacob Gaul, children b 1809-1813 Grunstadt</t>
  </si>
  <si>
    <t>b 4.6.1729 Niederwoerresbach</t>
  </si>
  <si>
    <t>in Koblenz 1996</t>
  </si>
  <si>
    <t>in Neuhausel 2004-11, Brohl-Lutzing 2012, Koln 2012</t>
  </si>
  <si>
    <t>in Neuhausel 1996, Koblenz</t>
  </si>
  <si>
    <t>in Kirkel 2003</t>
  </si>
  <si>
    <t>in Schopp 1998</t>
  </si>
  <si>
    <t>in Gau Weinheim 2004, Ensheim 2009</t>
  </si>
  <si>
    <t>in Dorsel near Bonn until c2008</t>
  </si>
  <si>
    <t>b c1987, at school Edenkoben 2002-05, Birkweiler 2010</t>
  </si>
  <si>
    <t>in Willich 2003</t>
  </si>
  <si>
    <t>m Franz Mueller, in Germersheim 1947</t>
  </si>
  <si>
    <t>in Gau Weinheim 2004</t>
  </si>
  <si>
    <t>in St Petersburg Florida 1995</t>
  </si>
  <si>
    <t>in St Louis Missouri 1995</t>
  </si>
  <si>
    <t xml:space="preserve"> in Lancaster Ohio 1995</t>
  </si>
  <si>
    <t>b 17.4.1978, in Ludwigshafen 2008</t>
  </si>
  <si>
    <t>in Waldfischbach 2003</t>
  </si>
  <si>
    <t>Maja Heberle</t>
  </si>
  <si>
    <t>from Kaiserlautern, in Trippstadt 2014</t>
  </si>
  <si>
    <t>Maria Elizabeth Heberle</t>
  </si>
  <si>
    <t>in Trippstadt 2000</t>
  </si>
  <si>
    <t>in Morstadt 2001, Worms 2002-09</t>
  </si>
  <si>
    <t>lived near Regensburg 1999</t>
  </si>
  <si>
    <t>Johannes Andreas Heberle-------------------</t>
  </si>
  <si>
    <t>Susanne Simon-PHOTO--???-</t>
  </si>
  <si>
    <t xml:space="preserve">b 8.1.1974 Mainz ? </t>
  </si>
  <si>
    <t>in Moormerland 2008</t>
  </si>
  <si>
    <t>Duplicate of NG3 Moormerland</t>
  </si>
  <si>
    <t>FUNERAL CARD</t>
  </si>
  <si>
    <t>Maria Heberle ?</t>
  </si>
  <si>
    <t>b 29.11.1936</t>
  </si>
  <si>
    <t>d 11.12.2013</t>
  </si>
  <si>
    <t>Jan Heberle</t>
  </si>
  <si>
    <t>in Albersweiler Handball team 2014</t>
  </si>
  <si>
    <t>Birkweiler 76831  49'12"N lat  8'02"E long, 5km W of Landau, 2km SE of Albersweiler, 40km NW of Karlsruhe</t>
  </si>
  <si>
    <t>b 26.12.1851 Albersweiler/Annweiler</t>
  </si>
  <si>
    <t>d 16.1.1756 Deidesheim</t>
  </si>
  <si>
    <t xml:space="preserve">m Maria Suzanne Dayn/Day </t>
  </si>
  <si>
    <t>1.3.1740 Deidesheim</t>
  </si>
  <si>
    <t>Joannes Michael Mauritius Heberle</t>
  </si>
  <si>
    <t>b 22.x.1714 Uberlingen</t>
  </si>
  <si>
    <t>/Heberlin-----------------------------------------</t>
  </si>
  <si>
    <t>b 21.11.1680 d 1745 Uberlingen</t>
  </si>
  <si>
    <t>maurer</t>
  </si>
  <si>
    <t>m Maria Clara Schuelin/Schielin</t>
  </si>
  <si>
    <t>b c1692</t>
  </si>
  <si>
    <t>Duplicate of SBW2 Uberlingen</t>
  </si>
  <si>
    <t>xxxxxxxxxxxxxxxxxxxxxxxxxxxxxxxxxxxxxxxxxxxxxxxxxxxxxxxxxxxxxxxxxxxxxxx</t>
  </si>
  <si>
    <t>b 1.9.1770 Daubenbornerhof</t>
  </si>
  <si>
    <t>d 7.1.1853 Otterbach</t>
  </si>
  <si>
    <t>3.9.1777 Gerolsheim</t>
  </si>
  <si>
    <t>b 3.3.1786 Gerolsheim</t>
  </si>
  <si>
    <t>Johann Adam Heberlin</t>
  </si>
  <si>
    <t>b c1780 d 1781 Gerolsheim</t>
  </si>
  <si>
    <t>Heberlin/Heberlein</t>
  </si>
  <si>
    <t>b 12.1.1778 Gerolsheim</t>
  </si>
  <si>
    <t>Catharina Barbara Heberlein</t>
  </si>
  <si>
    <t>Heinrich Adam Heberle</t>
  </si>
  <si>
    <t>b 26.3.1782 Gerolsheim</t>
  </si>
  <si>
    <t>in California USA 2001-14</t>
  </si>
  <si>
    <t>m … Birk</t>
  </si>
  <si>
    <t>from Germersheim, graduated Heidelberg 1967</t>
  </si>
  <si>
    <t>Rulzheim  SEE Hoerdt</t>
  </si>
  <si>
    <t>in Oggersheim bei Ludwigshafen 1836</t>
  </si>
  <si>
    <t>in Ludwigshafen 1930s-1940</t>
  </si>
  <si>
    <t>b 1928 d 23.10.1971</t>
  </si>
  <si>
    <t>m Anna Maria Marchebois</t>
  </si>
  <si>
    <t>Bembermuhle 56203, 14km NE of Koblenz</t>
  </si>
  <si>
    <t>Heinrich Ludewij Theodor Heberle---------------</t>
  </si>
  <si>
    <t>b 22.7.1858 Schiffahrt d 16.1.1937 Trier</t>
  </si>
  <si>
    <t>Richard August Heberle-------------------------</t>
  </si>
  <si>
    <t>b 21.8.1869 Bembermuhle d 18.7.1962 Hamburg</t>
  </si>
  <si>
    <t>d 5.1.1814 Berus</t>
  </si>
  <si>
    <t>b 2.7.1752 Merlebach-Weiden</t>
  </si>
  <si>
    <t>Johann Konrad Heberle------------</t>
  </si>
  <si>
    <t>b c1864</t>
  </si>
  <si>
    <t>m Franz Mackle, child b 1886 Oberhausen</t>
  </si>
  <si>
    <t>m … Haas</t>
  </si>
  <si>
    <t>Gundula Heberle</t>
  </si>
  <si>
    <t>b 1851 Schwaben</t>
  </si>
  <si>
    <t>d 19.10.2014 Gau Heppenheim</t>
  </si>
  <si>
    <t>b 23.8.1961</t>
  </si>
  <si>
    <t>m Daniel Haag/Haach, in Otterberg 1798</t>
  </si>
  <si>
    <t>in Bergisch Gladbach 1996</t>
  </si>
  <si>
    <t>in Stuttgart 1996</t>
  </si>
  <si>
    <t>Christina Jakobina Heberle-----------------</t>
  </si>
  <si>
    <t>Christian Johann Heberle-------------------</t>
  </si>
  <si>
    <t>Peter Heberle----------------------------</t>
  </si>
  <si>
    <t>Erwin Heberle</t>
  </si>
  <si>
    <t>d 16.8.2007 Annweiler</t>
  </si>
  <si>
    <t>b 1576 d 1643</t>
  </si>
  <si>
    <t>lautenbauer, geigenbauer</t>
  </si>
  <si>
    <t>son b c2007</t>
  </si>
  <si>
    <t>son b c2009</t>
  </si>
  <si>
    <t>daughter ?</t>
  </si>
  <si>
    <t>Christian Heberle--------------------------------</t>
  </si>
  <si>
    <t>Changes 1.1.2015-31.12.2015 in aqua</t>
  </si>
  <si>
    <t>in Dayton Ohio 1995</t>
  </si>
  <si>
    <t>Willi Heberle----------------------------</t>
  </si>
  <si>
    <t>Ferdinand Heberle-------------------------</t>
  </si>
  <si>
    <t>Anneliese Heberle ?</t>
  </si>
  <si>
    <t>b 11.11.1939</t>
  </si>
  <si>
    <t>in Rulzheim 2014</t>
  </si>
  <si>
    <t>Marc-Leon Heberle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</si>
  <si>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</si>
  <si>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</si>
  <si>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migrated from Schonau to ? 1833</t>
  </si>
  <si>
    <t>in Edenkoben 2004-14</t>
  </si>
  <si>
    <t>m Renate …</t>
  </si>
  <si>
    <t xml:space="preserve">m Johanne FridericoW Farkosck </t>
  </si>
  <si>
    <t>10.5.1852 Mainz or Aachen</t>
  </si>
  <si>
    <t>m Elisabeth Becker 13.7.1898 Mainz</t>
  </si>
  <si>
    <t>she m Paul Wilhelm Flamm 21.11.1906 Mainz</t>
  </si>
  <si>
    <t>b 26.2.1879</t>
  </si>
  <si>
    <t>Souffelweyersheim 67460</t>
  </si>
  <si>
    <t>Weyher in der Pfalz 76835  49'16"N lat  8'05"E long, 10km N of Landau, 10km N of Annweiler</t>
  </si>
  <si>
    <t>Heberle restaurant wine tavern in Weyher</t>
  </si>
  <si>
    <t>Veit Heberle</t>
  </si>
  <si>
    <t>b c1725 Altusried area ?</t>
  </si>
  <si>
    <t>migrated to Schwerinsthal, Koslin Poland in 1752-3</t>
  </si>
  <si>
    <t>in Germersheim 2005, Herxheim 2014</t>
  </si>
  <si>
    <t>Morlautern/Mohrlautern 49'28"N lat 7'46"E long, suburb of Kaiserlautern</t>
  </si>
  <si>
    <t>b 17.3.1838 Reuschbach</t>
  </si>
  <si>
    <t>m Ludwig Keller 18.8.1858 Rehweiler</t>
  </si>
  <si>
    <t xml:space="preserve">m Anna Schultheiss </t>
  </si>
  <si>
    <t>27.8.1955</t>
  </si>
  <si>
    <t>Ludwigshafen</t>
  </si>
  <si>
    <t>b 7.9.1936 d 23.2.2007</t>
  </si>
  <si>
    <t>b 11.5.1938 d 16.7.2010</t>
  </si>
  <si>
    <t>b 22.7.1963, in Germany 2009</t>
  </si>
  <si>
    <t>b c1982, in Germany 2009</t>
  </si>
  <si>
    <t>b c1984, in Germany 2009</t>
  </si>
  <si>
    <t>b c1981, in Germany 2009</t>
  </si>
  <si>
    <t>b c1969, in Germany 2009</t>
  </si>
  <si>
    <t>b c1967, in Germany 2009</t>
  </si>
  <si>
    <t>b c1974, in Germany 2009</t>
  </si>
  <si>
    <t>b 5.6.1978, in Germany 2009</t>
  </si>
  <si>
    <t>b 25.9.1988, in Germany 2009</t>
  </si>
  <si>
    <t>b 1.1.1989, in Germany 2009</t>
  </si>
  <si>
    <t>b 24.10.1989, in Germany 2009</t>
  </si>
  <si>
    <t>b c1969, m ... Maass, in Germany 2009</t>
  </si>
  <si>
    <t>b c1973, in Germany 2009</t>
  </si>
  <si>
    <t>b 31.12.1969,  in Germany</t>
  </si>
  <si>
    <t>b c1976, in Germany 2009</t>
  </si>
  <si>
    <t>b c1986, in Germany 2009</t>
  </si>
  <si>
    <t>Karin Ballmann</t>
  </si>
  <si>
    <t>m Karin Ballmann ?</t>
  </si>
  <si>
    <t>in Schopp-Kaiserlautern 2014</t>
  </si>
  <si>
    <t>m Leni … (b c1976) in Albersweiler 2015</t>
  </si>
  <si>
    <t>b 18.6.2000</t>
  </si>
  <si>
    <t>daughter Olga Heberle ?</t>
  </si>
  <si>
    <t>m Waltraud Koch</t>
  </si>
  <si>
    <t xml:space="preserve">d 1.12.2013 Ensheim </t>
  </si>
  <si>
    <t>Gabi Heberle   PHOTO---------------------</t>
  </si>
  <si>
    <t>Ann-Christin</t>
  </si>
  <si>
    <t>FUNERAL CARDS in BOLD orange, SEE HEBERLE-B-M-D-CERTIFICATES etc .htm</t>
  </si>
  <si>
    <t>Christian Heberle   PHOTO---------------------</t>
  </si>
  <si>
    <t>Mika Andreas Heberle</t>
  </si>
  <si>
    <t>m Vanessa Theiss (b c1980)</t>
  </si>
  <si>
    <t>Karl  Heberle</t>
  </si>
  <si>
    <t>b 16.11.1875, lived Konstanz area ?</t>
  </si>
  <si>
    <t>Josef  Heberle</t>
  </si>
  <si>
    <t>b 3.6.1901, lived Freiburg area ?</t>
  </si>
  <si>
    <t>b 13.7.1880, lived Freiburg area ?</t>
  </si>
  <si>
    <t>Minna Heberle ?</t>
  </si>
  <si>
    <t>Max  Heberle</t>
  </si>
  <si>
    <t>b 22.4.1900, lived Freiburg area ?</t>
  </si>
  <si>
    <t>Kate  Heberle</t>
  </si>
  <si>
    <t>b 22.7.1892, lived Freiburg area ?</t>
  </si>
  <si>
    <t>Wilhelm  Heberle</t>
  </si>
  <si>
    <t>b 14.7.1878, lived Freiburg area ?</t>
  </si>
  <si>
    <t>kaufmann</t>
  </si>
  <si>
    <t>Ernst  Heberle</t>
  </si>
  <si>
    <t>b 6.5.1897, lived Freiburg area ?</t>
  </si>
  <si>
    <t>b 19.6.1841, lived Konstanz area ?</t>
  </si>
  <si>
    <t>Anna  Heberle ?</t>
  </si>
  <si>
    <t xml:space="preserve">Hugo Heberle </t>
  </si>
  <si>
    <t>b 16.5.1881, lived Freiburg area ?</t>
  </si>
  <si>
    <t>b 2.5.1901, lived Karlsruhe area ?</t>
  </si>
  <si>
    <t>hausmeister</t>
  </si>
  <si>
    <t>Willi Heberle</t>
  </si>
  <si>
    <t>Konrad  Heberle</t>
  </si>
  <si>
    <t>b 25.11.1876, lived Ludwigsburg area ?</t>
  </si>
  <si>
    <t>d 20.10.1944</t>
  </si>
  <si>
    <t>zugfuhrer</t>
  </si>
  <si>
    <t>d 15.6.1842 Dornfeld, Galicia</t>
  </si>
  <si>
    <t>b 31.3.1769 Trippstadt/Schmalenberg</t>
  </si>
  <si>
    <t>Heidi Heberle</t>
  </si>
  <si>
    <t>b c2004, at school Trippstadt 2014</t>
  </si>
  <si>
    <t>restaurant/kiosk Trippstadt</t>
  </si>
  <si>
    <t>b c1951, m … Netzhammer, in Kaiserlautern 1959-70</t>
  </si>
  <si>
    <t>m Doris (b c1953)</t>
  </si>
  <si>
    <t>Duplicate of Friedrichssegen</t>
  </si>
  <si>
    <t>b c1854</t>
  </si>
  <si>
    <t>Anna Maria Heberle/Hewerle</t>
  </si>
  <si>
    <t>m Caspar Isais Noll &lt;1821</t>
  </si>
  <si>
    <t>migrated to Brazil c1828</t>
  </si>
  <si>
    <t>children married 1835+ Sao Leopoldo RS</t>
  </si>
  <si>
    <t>Universities Mannheim, Koln, Erding 2006-09</t>
  </si>
  <si>
    <t>Schauernheim, 15km WSW of Ludwigshafen 2008</t>
  </si>
  <si>
    <t>Frankenthal 67227  49'32"N lat  8'21"E long, popn 47000 (2011), 12km NW of Mannheim, 12km S of Worms</t>
  </si>
  <si>
    <t>b c1662 d 1716</t>
  </si>
  <si>
    <t>b c1800 Bingerbruck</t>
  </si>
  <si>
    <t>Binger/Bingerbruck  49'58"N lat  7'53"E long, 10km W of Ingelheim, 30km W of Mainz</t>
  </si>
  <si>
    <t>b 14.12.1819 Reuschbach</t>
  </si>
  <si>
    <t>d 16.10.1872 Reuschbach</t>
  </si>
  <si>
    <t>m Eva Westrich 15.8.1803 Reuschbach</t>
  </si>
  <si>
    <t>d 20.1.1868 Reuschbach</t>
  </si>
  <si>
    <t>b 15.8.1803 Reuschbach</t>
  </si>
  <si>
    <t>b c1720 d 25.5.1785 Landau</t>
  </si>
  <si>
    <t xml:space="preserve">saws gauze Sägmüller </t>
  </si>
  <si>
    <t>Schmelzmühle</t>
  </si>
  <si>
    <t>Schmelzmuhle, near Bienwald  49'02"N lat  8'09"E long, 7km N of Schiebenhardt, Bas rhin</t>
  </si>
  <si>
    <t>Seegmuller in Schmelzmuhle 1741</t>
  </si>
  <si>
    <t xml:space="preserve">schooled Kaiserlautern area </t>
  </si>
  <si>
    <t>in Bruhl area 1987-2007, Winnweiler ?</t>
  </si>
  <si>
    <t>Duplicate of NBW4 Bruchsal</t>
  </si>
  <si>
    <t>schooled  Bruchsal 2010, Heidelburg uni 2007-13</t>
  </si>
  <si>
    <t>in Karlsruhe 2012, Hassloch 2014-15</t>
  </si>
  <si>
    <t>Martin Heberle-------------------------</t>
  </si>
  <si>
    <t>Heinrich Heberle-----------------------</t>
  </si>
  <si>
    <t>m Bertha Johanna K Stockius 4.5.1910 Mainz</t>
  </si>
  <si>
    <t>d 7.4.1755 Mainz</t>
  </si>
  <si>
    <t>Johann Heberle--------------------------------</t>
  </si>
  <si>
    <t>b 12.3.1860</t>
  </si>
  <si>
    <t>m Peter Dhuy 31.5.1884 Worms</t>
  </si>
  <si>
    <t>b 12.6.1867</t>
  </si>
  <si>
    <t>m Georg Karl Traub 21.11.1885 Worms</t>
  </si>
  <si>
    <t>child b c1896 Frankenthal</t>
  </si>
  <si>
    <t>Duplicate of Frankenthal</t>
  </si>
  <si>
    <t>Dorothea Becker</t>
  </si>
  <si>
    <t>b 26.4.1918 d 22.11.1945 Worms</t>
  </si>
  <si>
    <t>d 16.2.1883 Albersweiler ?</t>
  </si>
  <si>
    <t>b 3.4.1864 d 10.10.1875 Albersweiler</t>
  </si>
  <si>
    <t>b 11.1.1863 d 4.5.1871 Albersweiler</t>
  </si>
  <si>
    <t>migrated to USA 1870s/1880s ?</t>
  </si>
  <si>
    <t>arrived USA 1886</t>
  </si>
  <si>
    <t xml:space="preserve">Migrated USA 1882 </t>
  </si>
  <si>
    <t>Katherine Ann Heberle</t>
  </si>
  <si>
    <t>b x.7.1882 Erie PA</t>
  </si>
  <si>
    <t>Duplicate of USA11 Erie PA</t>
  </si>
  <si>
    <t>Frank Heberle----------------------------------------</t>
  </si>
  <si>
    <t>b 6.2.1885 PA d 1961 Erie PA</t>
  </si>
  <si>
    <t>Mary Magdalene Heberle</t>
  </si>
  <si>
    <t>b 10.4.1887/1888 Erie PA</t>
  </si>
  <si>
    <t>b x.11.1889 Erie PA d c1930 Jeanette PA</t>
  </si>
  <si>
    <t>John Peter Heberle-----------------------------------</t>
  </si>
  <si>
    <t>b 23.12.1890 PA d 1967 Erie PA</t>
  </si>
  <si>
    <t>Susan Heberle</t>
  </si>
  <si>
    <t>b c1892 Erie PA</t>
  </si>
  <si>
    <t>Frederick Joseph Heberle-----------------------</t>
  </si>
  <si>
    <t>b 1.3.1894 PA d 11.92 Erie PA or1972</t>
  </si>
  <si>
    <t>for 4 more SEE USA11</t>
  </si>
  <si>
    <t>d 5.5.1871 Albersweiler</t>
  </si>
  <si>
    <t xml:space="preserve">b 26.12.1861 </t>
  </si>
  <si>
    <t xml:space="preserve">b 9.8.1856 </t>
  </si>
  <si>
    <t xml:space="preserve">arrived NewYork 21.2.1876 </t>
  </si>
  <si>
    <t>Margaretha Katharina Heberle</t>
  </si>
  <si>
    <t>b 2.2.1841 Sondernheim</t>
  </si>
  <si>
    <t>m Sigmund Heckmann 4.11.1875 Mannheim</t>
  </si>
  <si>
    <t>m Johannes Garth 18.12.1902 Mannheim</t>
  </si>
  <si>
    <t>Duplicate of NBW4 Mannheim</t>
  </si>
  <si>
    <t>Carl Heberle</t>
  </si>
  <si>
    <t>b c1813, from Bechtolsheim</t>
  </si>
  <si>
    <t>in Mainz 1868, to emigrate</t>
  </si>
  <si>
    <t>Neustadt a d Weinstrasse 67433, 48'21"N lat  8'09"E long, popn 53000 (2011), 7km S of Deidesheim, 10km W of Hassloch, 30km SW of Mannheim</t>
  </si>
  <si>
    <t>Thomas Heberle</t>
  </si>
  <si>
    <t>b c1976</t>
  </si>
  <si>
    <t>at school Neustadt 1982-87</t>
  </si>
  <si>
    <t>b 5.5.1861 U491Germersheim</t>
  </si>
  <si>
    <t>m Evi Lauer</t>
  </si>
  <si>
    <t>b 3.9.1961</t>
  </si>
  <si>
    <t>m Silvana Landes</t>
  </si>
  <si>
    <t>mother of Kevin</t>
  </si>
  <si>
    <t>mother of Ramona</t>
  </si>
  <si>
    <t>b c1960 (m … Jester)</t>
  </si>
  <si>
    <t>b c1960 (m … Schmitt/Schmidt)</t>
  </si>
  <si>
    <t>Kornelia/Cornelia Heberle</t>
  </si>
  <si>
    <t>in Speyer 2015</t>
  </si>
  <si>
    <t>in Ludwigshafen 2015</t>
  </si>
  <si>
    <t>in Unter Absteinach 2013</t>
  </si>
  <si>
    <t>m Karin Hanka ?</t>
  </si>
  <si>
    <t>b 18.9.1950</t>
  </si>
  <si>
    <t xml:space="preserve">Herxheim, RhineP  49'08"N lat  8'13"E long, 5km W of Rulzheim, 10km SE of Landau </t>
  </si>
  <si>
    <t>m … Hack</t>
  </si>
  <si>
    <t>b 9.4.1921 d 15.11.2013 Herxheim</t>
  </si>
  <si>
    <t>from Rottenburg ?</t>
  </si>
  <si>
    <t>Duplicate of SBW6 Rottenburg</t>
  </si>
  <si>
    <t>b c1715, from Lauterbach</t>
  </si>
  <si>
    <t>Duplicate of Lambsborn</t>
  </si>
  <si>
    <t>trained packaging, marketing Stuttgart</t>
  </si>
  <si>
    <t>m Josef Alois Edinge</t>
  </si>
  <si>
    <t>in Bechtolsheim 2004-15</t>
  </si>
  <si>
    <t>Jens von der Au ?</t>
  </si>
  <si>
    <t>b 15.6.1839 Reuschbach/Munchweiler</t>
  </si>
  <si>
    <t>in Belheim area 2007-15, Trippstadt 2015</t>
  </si>
  <si>
    <t>Otterbach 67731, 49'29"N lat 7'45"E long, 4km N of Kaiserlautern, suburb of Kaiserlautern</t>
  </si>
  <si>
    <t>b 1955 in Otterbach 2012</t>
  </si>
  <si>
    <t>m Andrea Seelert (b c1957)</t>
  </si>
  <si>
    <t>Johannes Häberle/Heberle-----------</t>
  </si>
  <si>
    <t>b c1718</t>
  </si>
  <si>
    <t>m Maria Angelina Baquet</t>
  </si>
  <si>
    <t>Franz Konrad Häberle/Heberle</t>
  </si>
  <si>
    <t>b 16.3.1742 Daubenbornerhof</t>
  </si>
  <si>
    <t>Johannes Hermann Häberle/Heberle</t>
  </si>
  <si>
    <t>b 1744</t>
  </si>
  <si>
    <t>Heinrich Daniel Häberle/Heberle</t>
  </si>
  <si>
    <t>b 12.7.1746</t>
  </si>
  <si>
    <t>Duplicate of Otterberg</t>
  </si>
  <si>
    <t>Wilhelm Heberle in Trier 1782 ?</t>
  </si>
  <si>
    <t>worked for Werner GmbH Forst und industrietechnik</t>
  </si>
  <si>
    <t>in Trier 1974-2014 ?</t>
  </si>
  <si>
    <t>b c1945 ?</t>
  </si>
  <si>
    <t>in Koblenz 2004</t>
  </si>
  <si>
    <t>University Mainz, in Koblenz 2015</t>
  </si>
  <si>
    <t>Henry Heberle</t>
  </si>
  <si>
    <t>published computer science paper 2015</t>
  </si>
  <si>
    <t>Universitat Trier</t>
  </si>
  <si>
    <t>Isabella Heberle</t>
  </si>
  <si>
    <t>b c1996, in Koln area 2015</t>
  </si>
  <si>
    <t>b 5.6.1919 d 30.12.1980 Bechtolsheim</t>
  </si>
  <si>
    <t>m Jakob Best</t>
  </si>
  <si>
    <t>GRAVE = image of grave on Heberle BMD certificates, immigration etc webpage</t>
  </si>
  <si>
    <t>Georg Häberle/-----------------------</t>
  </si>
  <si>
    <t>Anton Heberle--------------------</t>
  </si>
  <si>
    <t>Johann Georg Heberle----------</t>
  </si>
  <si>
    <t>Bastian Heberle-------------</t>
  </si>
  <si>
    <t>Blasi Heberle-----------</t>
  </si>
  <si>
    <t>Konrad Heberle----------------------------------</t>
  </si>
  <si>
    <t>Josef Heberle----------------------------------Y129</t>
  </si>
  <si>
    <t>Eugen Heberle</t>
  </si>
  <si>
    <t>b 29.10.1901, lived Freiburg area ?</t>
  </si>
  <si>
    <t>Peter Heberle----------------------------------------</t>
  </si>
  <si>
    <t>Heberle Raumausstattung ,since 1961</t>
  </si>
  <si>
    <t>Willibald Heberle</t>
  </si>
  <si>
    <t>b 13.9.1944</t>
  </si>
  <si>
    <t>at Daimlerring 41, Rulzheim 2015</t>
  </si>
  <si>
    <t>Wolfgang Heberle------------------------</t>
  </si>
  <si>
    <t>Karl-Josef Alois HeberlePHOTO--------</t>
  </si>
  <si>
    <t>Walter J Heberle-----------------------</t>
  </si>
  <si>
    <t>b c1997, in Rulzheim 2015</t>
  </si>
  <si>
    <t>m Maria Apollonia Schloss</t>
  </si>
  <si>
    <t>24.11.1722 Hordt</t>
  </si>
  <si>
    <t>b 31.3.1983 Immenstaad</t>
  </si>
  <si>
    <t>schooled Friedrichshafen</t>
  </si>
  <si>
    <t>in Freiburg 2010-15</t>
  </si>
  <si>
    <t>attended Mainz Uni c2001-04</t>
  </si>
  <si>
    <t>in Stuttgart 2008-09, Freiburg 2015</t>
  </si>
  <si>
    <t>Duplicate of SBW5 Immenstaad</t>
  </si>
  <si>
    <t xml:space="preserve">at University of Glasgow 2006-07, </t>
  </si>
  <si>
    <t>University of Mainz 2004-2010</t>
  </si>
  <si>
    <t>b 26.12.1890</t>
  </si>
  <si>
    <t>lehrer/teacher Prussia</t>
  </si>
  <si>
    <t>b 7.10.1830</t>
  </si>
  <si>
    <t>Tauschbildung Heberle</t>
  </si>
  <si>
    <t>Elvira Heberle Tauchschule</t>
  </si>
  <si>
    <t>Elvira in Seebruck 2015</t>
  </si>
  <si>
    <t>Duplicate of B6 Seebruck</t>
  </si>
  <si>
    <t>in Oberbaven 1994-, Obing 2008-15</t>
  </si>
  <si>
    <t>Andreas Heberle------------------------------------</t>
  </si>
  <si>
    <t>Michael Heberle----------------------------------</t>
  </si>
  <si>
    <t>at school Edenkoben 2002-05</t>
  </si>
  <si>
    <t>in Birkweiler 2010-13</t>
  </si>
  <si>
    <t>b 29.1.1974</t>
  </si>
  <si>
    <t>Lara Heberle   PHOTO</t>
  </si>
  <si>
    <t>b 13.1.1991 Marburg ?</t>
  </si>
  <si>
    <t>student ElisabethSchule2001-7</t>
  </si>
  <si>
    <t>at Uni in Trier 2014-15 ?</t>
  </si>
  <si>
    <t>Duplicate of NG5 Marburg</t>
  </si>
  <si>
    <t>Wolfram Heberle</t>
  </si>
  <si>
    <t>b 20.12.1966</t>
  </si>
  <si>
    <t>kulturmanager, schauspielerRegensburg 2004</t>
  </si>
  <si>
    <t>in Bern 1991-95, Wien 2001-2004</t>
  </si>
  <si>
    <t>Basel 2008-09</t>
  </si>
  <si>
    <t>Duplicate of R11 Switzerland</t>
  </si>
  <si>
    <t>in Trier 1995-99</t>
  </si>
  <si>
    <t>trained Koblenz 1987-90</t>
  </si>
  <si>
    <t>in Lahnstein 1990-93</t>
  </si>
  <si>
    <t>in Koln area 2015</t>
  </si>
  <si>
    <t>worked for Lohmann pharmaceuticals 1993-2015</t>
  </si>
  <si>
    <t>Duplicate of B4 Koblenz</t>
  </si>
  <si>
    <t>m Eva Catharina Migott/Migeot</t>
  </si>
  <si>
    <t>m Philipp Blaese/Blesi 6.4.1811 Enk</t>
  </si>
  <si>
    <t>d 11.2.1780 Daubenbornerhof</t>
  </si>
  <si>
    <t>OR Daubenbornerhof</t>
  </si>
  <si>
    <t>in Rulzheim 10.6.2014</t>
  </si>
  <si>
    <t>Changes 1.1.2016-31.12.2016 in olive green</t>
  </si>
  <si>
    <t>m Katharina Hedrich------------------------</t>
  </si>
  <si>
    <t>Heinrich Heberle-------------------------</t>
  </si>
  <si>
    <t>Ludovic/Ludwig Heberle------------------</t>
  </si>
  <si>
    <t>b 28.7.1907</t>
  </si>
  <si>
    <t>Johann Patriz Heberle---------------</t>
  </si>
  <si>
    <t>see Ludwigshafen</t>
  </si>
  <si>
    <t>unknown Heberle------------------------------</t>
  </si>
  <si>
    <t>m Maria …</t>
  </si>
  <si>
    <t>b c1863</t>
  </si>
  <si>
    <t>b 13.7.1885 Worms</t>
  </si>
  <si>
    <t>b c1809</t>
  </si>
  <si>
    <t>d 31.12.1893 Ludwigshafen</t>
  </si>
  <si>
    <t>m … Engel</t>
  </si>
  <si>
    <t>d 6.2.1875 Ludwigshafen</t>
  </si>
  <si>
    <t>b c1859</t>
  </si>
  <si>
    <t>d 29.8.1912 Friedrichshafen</t>
  </si>
  <si>
    <t>Friederike Heberle ?</t>
  </si>
  <si>
    <t>Anna Pauline Heberle ?</t>
  </si>
  <si>
    <t>d 19.3.1911 Ludwigshafen</t>
  </si>
  <si>
    <t>b c1878</t>
  </si>
  <si>
    <t>d 16.6.1911 Ludwigshafen</t>
  </si>
  <si>
    <t>Friederika Heberle</t>
  </si>
  <si>
    <t>d 11.6.1887 Ludwigshafen</t>
  </si>
  <si>
    <t>b c1889</t>
  </si>
  <si>
    <t>d 15.12.1891 Ludwigshafen</t>
  </si>
  <si>
    <t>d 15.8.1892 Ludwigshafen</t>
  </si>
  <si>
    <t>b c1897</t>
  </si>
  <si>
    <t>d 11.8.1898 Ludwigshafen</t>
  </si>
  <si>
    <t>d 26.1.1899 Ludwigshafen</t>
  </si>
  <si>
    <t>Georg Jakob Heberle</t>
  </si>
  <si>
    <t>b c1900</t>
  </si>
  <si>
    <t>d 1.3.1900 Ludwigshafen</t>
  </si>
  <si>
    <t>b 18.4.1909</t>
  </si>
  <si>
    <t>d 1.9.1942 Ludwigshafen</t>
  </si>
  <si>
    <t>b c1934</t>
  </si>
  <si>
    <t>d 5.11.1934 Ludwigshafen</t>
  </si>
  <si>
    <t>Waltraud Heberle</t>
  </si>
  <si>
    <t>b 25.9.1935</t>
  </si>
  <si>
    <t>d 17.12.1943 Ludwigshafen</t>
  </si>
  <si>
    <t>b 11.10.1948</t>
  </si>
  <si>
    <t>d 21.12.1948 Ludwigshafen</t>
  </si>
  <si>
    <t>Elfriede Margaretha Heberle</t>
  </si>
  <si>
    <t>b 28.6.1859</t>
  </si>
  <si>
    <t>b 15.1.1872</t>
  </si>
  <si>
    <t>b 23.2.1869</t>
  </si>
  <si>
    <t>m Leopold Hennrich 16.4.1986 Ludwigshafen</t>
  </si>
  <si>
    <t>m Emilie Scheer 21.10.1919 Ludwigshafen</t>
  </si>
  <si>
    <t>b 20.9.1885</t>
  </si>
  <si>
    <t>Luise Heberle</t>
  </si>
  <si>
    <t>b 14.6.1885</t>
  </si>
  <si>
    <t>m Jakob Schorr 8.2.1908 Ludwigshafen</t>
  </si>
  <si>
    <t>b 7.6.1894</t>
  </si>
  <si>
    <t>m Ludwig Ganz 31.3.1917 Ludwigshafen</t>
  </si>
  <si>
    <t>b 12.3.1871 d 4.7.1916 Ludwigshafen</t>
  </si>
  <si>
    <t>Duplicate of Mainz</t>
  </si>
  <si>
    <t>Barbara Heberle ?</t>
  </si>
  <si>
    <t>b c1860 ?</t>
  </si>
  <si>
    <t>d 1.8.1931 Friedrichshafen</t>
  </si>
  <si>
    <t>b c1936</t>
  </si>
  <si>
    <t>m Nicky Schatzibar Wei ?</t>
  </si>
  <si>
    <t>sister of Sabrina Lerps-Bar</t>
  </si>
  <si>
    <t>b 3.6.1984</t>
  </si>
  <si>
    <t>m Lerps-Bar ?</t>
  </si>
  <si>
    <t>Sabrina Heberle ?</t>
  </si>
  <si>
    <t>b 18.7.1967, in Ludwigshafen 2015</t>
  </si>
  <si>
    <t>related to Ralf Heberle ?</t>
  </si>
  <si>
    <t>teacher in Hof</t>
  </si>
  <si>
    <t>d 19.2.1833 Schonau</t>
  </si>
  <si>
    <t>b 1825 d 28.12.1825 Schonau</t>
  </si>
  <si>
    <t>Petri/Peter Heberle---------------------------</t>
  </si>
  <si>
    <t>m Franziska/Heberle/Eberle/Häberle</t>
  </si>
  <si>
    <t>b c1796</t>
  </si>
  <si>
    <t>b 4.5.1877</t>
  </si>
  <si>
    <t>domestic help Speyer 1892-</t>
  </si>
  <si>
    <t>Apollonia &amp; Magdalena Heberle, domestic help in Speyer c1892-</t>
  </si>
  <si>
    <t>GRAVE</t>
  </si>
  <si>
    <t>mother of Ralf</t>
  </si>
  <si>
    <t>Dahn 66994 49'09"N 7'47"E, popn 5000 (2008), 15km SE of Pirmasens, 25km W of Landau, 40km W of Rulzheim, 50km WNW of Karlsruhe</t>
  </si>
  <si>
    <t>Klaus Heberle in Dahn area 2015</t>
  </si>
  <si>
    <t>Steven Heberle in Dahn area 2015 ?</t>
  </si>
  <si>
    <t>Munchweiler 66981, 49'13"N lat  7'42"E long, popn 3000 (2008), 90km SW of Worms, 8km NW of Dahn, 6km E of Pirmasens, 40km W of Landau</t>
  </si>
  <si>
    <t>Duplicate of Reuschbach</t>
  </si>
  <si>
    <t>Hauptfeuerwehrmann Munchweiler 2005-15</t>
  </si>
  <si>
    <t xml:space="preserve">     Past or current member of Facebook</t>
  </si>
  <si>
    <t>Arnulf Heberle-------------------------------------</t>
  </si>
  <si>
    <t>m Hedwig Kiefer</t>
  </si>
  <si>
    <t>b c1915</t>
  </si>
  <si>
    <t>b 23.5.1940 Ludwigshafen</t>
  </si>
  <si>
    <t>baptised Heidelberg</t>
  </si>
  <si>
    <t>Albersweiler 76857, 49'13"N lat  8'02"E long, popn 2000 (2008), 25km WNW of Rulzheim, 40km SW of Ludwigshafen</t>
  </si>
  <si>
    <t>Germersheim 76726 49'13"N lat, 8'22"E long, popn 21000 (2008), 8km NE of Rulzheim, 25km N of Karlsruhe</t>
  </si>
  <si>
    <t>Gottlieb Heinrich Carl A Heberle------------</t>
  </si>
  <si>
    <t>AugustFriedrichAmadeusHeberle------------</t>
  </si>
  <si>
    <t>Renate Heberle-----------------------------------------</t>
  </si>
  <si>
    <t>Carl Heinrich Christian Heberle----------------</t>
  </si>
  <si>
    <t>Rulzheim 76771 49'10"N lat, 8'18"E long, popn 8000 (2013), on West bank of Rhine, 10km SW of Germersheim, 20km N of Karlsruhe, 25km from France, SEE Hoerdt</t>
  </si>
  <si>
    <t>Hoerdt/Hordt 76771, 49'10"N lat  8'19"E long, popn 2500 (2013), adjoins Rulzheim, 10km SW of Germersheim, 15km NW of Karlsruhe</t>
  </si>
  <si>
    <t>Reuschbach 66879, 49'29"N lat 7'29"E long, popn &lt;1000, 6km NW of Steinwenden, 25km WNW of Kaiserlautern</t>
  </si>
  <si>
    <t>in Munchen 2007-15, SEE B6</t>
  </si>
  <si>
    <t>Andreas Heberle    PHOTO--------???</t>
  </si>
  <si>
    <t>Friederich Heberle</t>
  </si>
  <si>
    <t>d 7.5.1844 Oggersheim</t>
  </si>
  <si>
    <t>m Eva Maria Laewin</t>
  </si>
  <si>
    <t>b c1759</t>
  </si>
  <si>
    <t>Georg Friederich Heberle-------------------------</t>
  </si>
  <si>
    <t>Catherine Barbe Heberle</t>
  </si>
  <si>
    <t>b 29.5.1808 Ludwigshafen</t>
  </si>
  <si>
    <t>m Catherine Eckert</t>
  </si>
  <si>
    <t>b 2.6.1804 Ludwigshafen</t>
  </si>
  <si>
    <t>d 2.6.1804 Ludwigshafen</t>
  </si>
  <si>
    <t>Jacob Heberle-------------------------</t>
  </si>
  <si>
    <t>m Anna Margaretha …</t>
  </si>
  <si>
    <t>b 16.11.1883 Ludwigshafen</t>
  </si>
  <si>
    <t>Friedrich Wilhelm Josef Heberle</t>
  </si>
  <si>
    <t>b 1.10.1898 Ludwigshafen</t>
  </si>
  <si>
    <t xml:space="preserve">m Friederika Satter </t>
  </si>
  <si>
    <t>14.10.1882 Ludwigshafen</t>
  </si>
  <si>
    <t xml:space="preserve">m Anna Margarete Schenck </t>
  </si>
  <si>
    <t>22.7.1913 Ludwigshafen</t>
  </si>
  <si>
    <t xml:space="preserve">m Marie Pauline Ottmann </t>
  </si>
  <si>
    <t>15.1.1921 Ludwigshafen</t>
  </si>
  <si>
    <t>b 29.8.1886</t>
  </si>
  <si>
    <t>b 27.1.1900 Ludwigshafen</t>
  </si>
  <si>
    <t>b 2.10.1897 Ludwigshafen</t>
  </si>
  <si>
    <t>b 30.8.1905 d 12.11.1969 Rulzheim</t>
  </si>
  <si>
    <t>Hassloch/HaBloch 67454, 49'22"N, 8'16"E, popn 18000 (1970), 30km SW Ludwigshafen, 10km SW of Neustadt</t>
  </si>
  <si>
    <t>Sankt /St Ingbert 66386 Saar, 49'17"N lat  7'07"E long, popn 38000 (2008), 10km NE of Saarbrucken</t>
  </si>
  <si>
    <t>m Elisabeth Hellbrinck 20.10.1958 Eppelborn (b c1933)</t>
  </si>
  <si>
    <t>Ludwigshafen am Rhein, Oggersheim  67059-67071, 49'29"N lat  8'23"E long, popn 160000 (2013),  70km N of Karlsruhe, 10km SW of Mannheim</t>
  </si>
  <si>
    <t>Wollstein 55597 RhineP, 49'49"N lat  7'58"E long, popn 5000 (2014), 10km NW of Alzey, 35km SW of Mainz</t>
  </si>
  <si>
    <t>in Wollstein 2015 ? With Dorit-Gisela Schmucker</t>
  </si>
  <si>
    <t>b 15.6.1957 d 3.9.2015 Asbach</t>
  </si>
  <si>
    <t>m Herbert ? Kimmel</t>
  </si>
  <si>
    <t>sister of Lothar Heberle ? (NBW4)</t>
  </si>
  <si>
    <t>b 13.3.1931 d 14.10.2015 Mainz</t>
  </si>
  <si>
    <t>m Elfriede Daschmann</t>
  </si>
  <si>
    <t>b 1932, lived near Mainz d c2012</t>
  </si>
  <si>
    <t>m Edelgard … (b 1929)</t>
  </si>
  <si>
    <t>b 1926 Kaiserlautern d c2013</t>
  </si>
  <si>
    <t>d c2012 Wollstein</t>
  </si>
  <si>
    <t>Jochen Heberle--------------------???????</t>
  </si>
  <si>
    <t>b c1983, in Hillscheid 2008</t>
  </si>
  <si>
    <t>b c1982, in Hillscheid 2007</t>
  </si>
  <si>
    <t>Hillscheid 56204 RhineP, 50'24'N lat 7'42"E long, popn 3000 (2013), 12km NE of Koblenz</t>
  </si>
  <si>
    <t>0.3 Megabytes</t>
  </si>
  <si>
    <t>d &lt;2008 ?</t>
  </si>
  <si>
    <t>lived in Albersweiler</t>
  </si>
  <si>
    <t>b 20.1.1774</t>
  </si>
  <si>
    <t>Balthasar Heberle----------------------</t>
  </si>
  <si>
    <t xml:space="preserve">Homburg/Hombourg 66401-66424, 49'19"N lat   7'20"E long, popn 41000 (2013),  30km ENE of Saarbrucken </t>
  </si>
  <si>
    <t>b c1692 d c22.1.1752 Miesau</t>
  </si>
  <si>
    <t>b c1650</t>
  </si>
  <si>
    <t>m Anna Apollonia (b c1722)</t>
  </si>
  <si>
    <t>Johannes Heberle-----------------------------</t>
  </si>
  <si>
    <t>b 3.12.1728 Sippersfeld/Siebeldingen</t>
  </si>
  <si>
    <t>b 8.3.1746 d 12.1.1747 Wattenheim</t>
  </si>
  <si>
    <t>Rockenhausen 67806 RhineP, 49'38"N lat  7'49"E long, popn 5000 (2013), 30km N of Kaiserlautern, 40km W of Worms</t>
  </si>
  <si>
    <t>Henrich Heberle</t>
  </si>
  <si>
    <t>b 27.11.1750 Rockenhausen</t>
  </si>
  <si>
    <t>Johannes Heberle---------------------------</t>
  </si>
  <si>
    <t>b c1735</t>
  </si>
  <si>
    <t>m Anna Margaretha … (b c1737)</t>
  </si>
  <si>
    <t>b c1773</t>
  </si>
  <si>
    <t>m Susanna Simboin 5.9.1797 Otterberg</t>
  </si>
  <si>
    <t>Lustadt 67363 RhineP, 49'15"N lat  8'17"E long, popn 2000 (2007), 10km NW of Germersheim, 40km N of Karlsruhe</t>
  </si>
  <si>
    <t>Peter Heberle------------------------------------</t>
  </si>
  <si>
    <t xml:space="preserve">m Katharina … </t>
  </si>
  <si>
    <t>b c1890</t>
  </si>
  <si>
    <t>b 17.12.1728 or 1729 or bap 19.3.1728 Rohrbach</t>
  </si>
  <si>
    <t>bap 4.10.1749 Freinsheim</t>
  </si>
  <si>
    <t>b 26.2.1879 d 30.10.1950 Mainz</t>
  </si>
  <si>
    <t>b 12.3.1871 d 23.8.1904 Mainz</t>
  </si>
  <si>
    <t>d 26.5.1929 Mainz</t>
  </si>
  <si>
    <t>Duplicate of Rulzheim</t>
  </si>
  <si>
    <t>Enkenbach-Alsenborn 67677 49'29"N 7'53"E , popn 7000 (2008), 15km NE of Kaiserlautern 50km NW Rulzheim</t>
  </si>
  <si>
    <t>Alsenborn  67677  15km NE of Kaiserlautern, 50km NW of Rulzheim, see Enkenbach</t>
  </si>
  <si>
    <t>b 3.11.1967, in Schwanheim 2008, schooled Annweiler</t>
  </si>
  <si>
    <t>cousin of Sylvia Naab</t>
  </si>
  <si>
    <t>Duplicate of Schwanheim</t>
  </si>
  <si>
    <t>m Auguste Ferdinandine E Strauch 13.9.1891 Alfeld, b 17.12.1868</t>
  </si>
  <si>
    <t>m Wilhelm Korper 25.6.1960 (b c1933)</t>
  </si>
  <si>
    <t>Josef Heberle in Albersweiler 1954</t>
  </si>
  <si>
    <t>Reinhardt Heberle  Hilfsarbeiter, in Albersweiler 1954</t>
  </si>
  <si>
    <t>b 2007</t>
  </si>
  <si>
    <t>Lauterbach 36341 Hesse, 50'37"N lat  9'23"E long, popn 14000 (2009), 10km NE of Kaiserlautern</t>
  </si>
  <si>
    <t>Eulenbis 67685 RhineP, 49'30"N lat  7'36"E long, popn 500 (2008), 13km NW of Kaiserlautern</t>
  </si>
  <si>
    <t>b c1715, from Lauterbach, Hesse</t>
  </si>
  <si>
    <t>Duplicate of Weilerbach</t>
  </si>
  <si>
    <t>Kraftfahrer - car towing</t>
  </si>
  <si>
    <t>Bechtolsheim 55234 49'48"N lat 8'12"E long, popn 1500 (2008), 30km SW of Darmstadt ? 70km N of Rulzheim, 50km N of Ludwigshafen</t>
  </si>
  <si>
    <t>school teacher in Lessingschule in Edigheim-Ludwigshafen area</t>
  </si>
  <si>
    <t>Bellheim  76756  49"12"N lat  8'17"E long, popn 9000 (2008), 5km N of Rulzheim, 5km SW of Germersheim, 13km E of Landau</t>
  </si>
  <si>
    <t>in Morstadt 2001, Worms 2002-09, 2011-13</t>
  </si>
  <si>
    <t>in Switzerland 2010, Walldorf 2016</t>
  </si>
  <si>
    <t>in Birkweiler 2010-13, Ludwigshafen 2016</t>
  </si>
  <si>
    <t>b 31.10.1989, in Worms 2010-15</t>
  </si>
  <si>
    <t>in Frankfurt 2016</t>
  </si>
  <si>
    <t>in Charleston SC 2013</t>
  </si>
  <si>
    <t>Karl-Heinz Heberle------------------------------</t>
  </si>
  <si>
    <t>un named female</t>
  </si>
  <si>
    <t>b c1917</t>
  </si>
  <si>
    <t>b c1943 d 1.3.1943 Breslau</t>
  </si>
  <si>
    <t>m Irma Ziegler</t>
  </si>
  <si>
    <t>Duplicate of R7 Breslau</t>
  </si>
  <si>
    <t xml:space="preserve">b c1984, schooled Dusseldorf </t>
  </si>
  <si>
    <t>Heidesheim am Rhein 55258-55262 RhineP, 50'00"N lat  8'07"E long, popn 7000 (2008), 3km E of Ingelheim, 8km W of Mainz</t>
  </si>
  <si>
    <t>Nicolas Heberle</t>
  </si>
  <si>
    <t>b c2006</t>
  </si>
  <si>
    <t>at school Heidesheim 2014</t>
  </si>
  <si>
    <t>Baldur Heberle</t>
  </si>
  <si>
    <t>b 26.2.1938 Ludwigshafen</t>
  </si>
  <si>
    <t>d 16.8.1944 Frankenthal</t>
  </si>
  <si>
    <t>mentally deficient</t>
  </si>
  <si>
    <t>Duplicate of Ludwigshafen</t>
  </si>
  <si>
    <t>b 29.8.1942</t>
  </si>
  <si>
    <t>Aileen Heberle</t>
  </si>
  <si>
    <t>b c1990, m … Frankmann</t>
  </si>
  <si>
    <t>Kaiserslautern 67655-67663 49'27"N lat 7'45"E long, 50km NW of Rulzheim, popn 97000 (2013)</t>
  </si>
  <si>
    <t>Eselsfurth 6km SW of Enkenbach, 7km NE of Kaiserlautern, suburb of Kaiserlautern</t>
  </si>
  <si>
    <t>Johann Heberle/Häberle------------------------------</t>
  </si>
  <si>
    <t>Joachim Häberlen/----</t>
  </si>
  <si>
    <t>Häberlin/Haberle</t>
  </si>
  <si>
    <t>Häberlin/Heberlin</t>
  </si>
  <si>
    <t>b c1570 Kempten ?</t>
  </si>
  <si>
    <t>b 3.1.1603 Kempten ?</t>
  </si>
  <si>
    <t>d 1630 Kempten</t>
  </si>
  <si>
    <t>d 1660 Kempten</t>
  </si>
  <si>
    <t xml:space="preserve">m Eva ...1656 </t>
  </si>
  <si>
    <t xml:space="preserve">m Barbara Neuberg </t>
  </si>
  <si>
    <t>b 1636 d 1674 Heuchelheim</t>
  </si>
  <si>
    <t>30.5.1596 Kempten</t>
  </si>
  <si>
    <t>lived 1650 Kurpfalz</t>
  </si>
  <si>
    <t>8 children</t>
  </si>
  <si>
    <t>m Anna Maria Barbara …..</t>
  </si>
  <si>
    <t>d 1703 Heuchelheim</t>
  </si>
  <si>
    <t xml:space="preserve">b 10.5.1657 Alsenborn </t>
  </si>
  <si>
    <t>Hans Georg Häberle--------------</t>
  </si>
  <si>
    <t>b 1677 Heuchelheim</t>
  </si>
  <si>
    <t>d 14.9.1733 Eselsfurth-Kaiserlautern</t>
  </si>
  <si>
    <t>m Maria Angelika Engel/Eberlin/</t>
  </si>
  <si>
    <t>/Baquet?</t>
  </si>
  <si>
    <t>b 1703 d 1760</t>
  </si>
  <si>
    <t xml:space="preserve">m 8.12.1732 Kaiserlautern </t>
  </si>
  <si>
    <t>b 2.1.1740 Kaiserlautern</t>
  </si>
  <si>
    <t>d 19.2.1795 Kaiserlautern</t>
  </si>
  <si>
    <t>Franz Konrad Heberle</t>
  </si>
  <si>
    <t>b 1742 Kaiserlautern</t>
  </si>
  <si>
    <t>b 13.9.1734 Kaiserlautern</t>
  </si>
  <si>
    <t>Johann Hermann Heberle</t>
  </si>
  <si>
    <t>b 1744 Kaiserlautern</t>
  </si>
  <si>
    <t>b 14.6.1746 Enkenbach/Alsenb/</t>
  </si>
  <si>
    <t>/Kaiserlautern</t>
  </si>
  <si>
    <t>d 6.5.1757 Kaiserlautern</t>
  </si>
  <si>
    <t>b 16.8.1750 Enkenbach/A/Kaiserlautern</t>
  </si>
  <si>
    <t>Johann Daniel Heberle</t>
  </si>
  <si>
    <t>d x.12.1794 Asselheim</t>
  </si>
  <si>
    <t>b 16.11.1751 Alsenborn</t>
  </si>
  <si>
    <t>Anna Margaretha Häberle/Heberle</t>
  </si>
  <si>
    <t>b 1680 Heuchelheim</t>
  </si>
  <si>
    <t>Johannes Häberle/---------</t>
  </si>
  <si>
    <t>Elisabetha Häberle/Heberle</t>
  </si>
  <si>
    <t>b 1689 Heuchelheim</t>
  </si>
  <si>
    <t>SEE Enkenbach-Alsenborn</t>
  </si>
  <si>
    <t>m Anna Margaretha … 15.12.1699</t>
  </si>
  <si>
    <t>Heuchelheim (b c1682)</t>
  </si>
  <si>
    <t>b 20.3.1703 Eselsfurth/Kaiserlautern</t>
  </si>
  <si>
    <t>b 10.5.1657 Alsenborn d &lt;1703</t>
  </si>
  <si>
    <t>m Anna Maria Barbara …</t>
  </si>
  <si>
    <t>Susanna Margaretha Häberle</t>
  </si>
  <si>
    <t>bap 29.5.1659 Heuchelheim</t>
  </si>
  <si>
    <t>b1667 Heuchelheim</t>
  </si>
  <si>
    <t>Anna Katharina Häberle</t>
  </si>
  <si>
    <t>b1670 Heuchelheim</t>
  </si>
  <si>
    <t>Anna Margaretha Häberle</t>
  </si>
  <si>
    <t>b1680 Heuchelheim</t>
  </si>
  <si>
    <t>Heuchelheim-Klingen 76831 RhineP, 49'09"N lat  8'03"E long, popn 900 92008), 3km S of annweiler, 15km E of Landau, 50km SE of Kaiserlautern</t>
  </si>
  <si>
    <t>Duplicate of B4 Rhineland-P</t>
  </si>
  <si>
    <t>Duplicate of B3 Bavaria</t>
  </si>
  <si>
    <t>Hans Michael Häberle/--------</t>
  </si>
  <si>
    <t>m Eva ...1656 (b c1636)</t>
  </si>
  <si>
    <t>lived 1650 Palatinate,</t>
  </si>
  <si>
    <t>Hans Georg Häberle------------------------</t>
  </si>
  <si>
    <t>d 15.4.1761 Domborner Hof</t>
  </si>
  <si>
    <t>b 29.7.1768 Daubenbornerhof</t>
  </si>
  <si>
    <t>d 21.7.1775 Daubenbornerhof</t>
  </si>
  <si>
    <t>d 1816</t>
  </si>
  <si>
    <t>b 26.1.1773 Enkenbach-A/Daubenbornerfof</t>
  </si>
  <si>
    <t>b 14.2.1775 Enkenbach-A/Daubenbornerhof</t>
  </si>
  <si>
    <t>b 27.12.1776 Enkenbach-A/Daubenbornerhof</t>
  </si>
  <si>
    <t>b 15.1.1778 Enkenbach-A</t>
  </si>
  <si>
    <t>b 24.12.1780 Enkenbach-A d 1836</t>
  </si>
  <si>
    <t>b 14.5.1786 Enkenbach-A</t>
  </si>
  <si>
    <t>b 13.6.1788 Enkenbach-A</t>
  </si>
  <si>
    <t>b 27.11.1790 Enkenbach-A d 1858</t>
  </si>
  <si>
    <t>b 7.4.1799 Enkenbach-A</t>
  </si>
  <si>
    <t>b 21.8.1801 Enkenbach-A</t>
  </si>
  <si>
    <t>b 26.2.1806 Enkenbach-A</t>
  </si>
  <si>
    <t>b 3.7.1808 Enkenbach-A</t>
  </si>
  <si>
    <t>b 28.2.1813 Enkenbach-A</t>
  </si>
  <si>
    <t>b 23.7.1815 Enkenbach-A/Daubenbornerhof</t>
  </si>
  <si>
    <t>b 16.8.1750 Enkenbach-A/Kaiserlautern</t>
  </si>
  <si>
    <t>b 14.6.1746 Enkenbach-Alsenb/</t>
  </si>
  <si>
    <t>19.1.1778 Enkenbach-A</t>
  </si>
  <si>
    <t>16.1.1787 Enkenbach-A</t>
  </si>
  <si>
    <t>Daubenbornerhof  67677, 49'28"N lat  7'52"E long, 7km E of Otterbach, 30km WNW of Deidesheim, suburb of Enkenbach-Alsenborn</t>
  </si>
  <si>
    <t>Malans/Mallatz an der Binde</t>
  </si>
  <si>
    <t>Lachen-Speyerdorf 67435 RhineP, 49'20"N lat  8'12"E long, 5km SE of Neustadt, 5km W of Hassloch, 20km N of Landau, 5km S of Deidesheim</t>
  </si>
  <si>
    <t>Peter Heberle--------------------???????</t>
  </si>
  <si>
    <t>Friedrich Ludwig Heberle</t>
  </si>
  <si>
    <t>b c1700 ?</t>
  </si>
  <si>
    <t>in Dortmund, Wetzlar, Nordlingen c1735</t>
  </si>
  <si>
    <t>in Regensburg, Worms, Speyer c1744</t>
  </si>
  <si>
    <t>in Alzey 2007, Bechtolsheim 2008-16</t>
  </si>
  <si>
    <t>b 29.9.1926/1929 Liebling</t>
  </si>
  <si>
    <t>d 19.8.2016 Hassloch</t>
  </si>
  <si>
    <t>b 27.6.1987</t>
  </si>
  <si>
    <t>b c1675 Leiningen ?</t>
  </si>
  <si>
    <t>Michael Heberle ?</t>
  </si>
  <si>
    <t>Michael Heberle/Häberle--------?????</t>
  </si>
  <si>
    <t>b 1813</t>
  </si>
  <si>
    <t>Caroli/Carl/Karl Heberle----------------------</t>
  </si>
  <si>
    <t>SEE NG5 Darmstadt</t>
  </si>
  <si>
    <t>Johann Nepomuk Heberle</t>
  </si>
  <si>
    <t>m Elisabeth Joos 1874 Baechen</t>
  </si>
  <si>
    <t>Landstuhl RhineP 66849, 48'25"N lat  7'34"E long, popn 8000 (2015), 8km W of Kaiserlautern</t>
  </si>
  <si>
    <t>m Friedrich Freiberger 1909 Landstuhl</t>
  </si>
  <si>
    <t>m Henrici Lambert 1918</t>
  </si>
  <si>
    <t>m Mathias Kottmeier 1873</t>
  </si>
  <si>
    <t>in Wieleschwang</t>
  </si>
  <si>
    <t>Kaspar Heberle</t>
  </si>
  <si>
    <t>m Theres Rimmele 1865 Wolfertsweiler (b c1843)</t>
  </si>
  <si>
    <t>Bingen RhineP 55411, 49'58"N lat  7'54"E long, popn 25000 (2015), 8km W of Ingelheim, 24km W of Mainz</t>
  </si>
  <si>
    <t>b c1820</t>
  </si>
  <si>
    <t>b c1822</t>
  </si>
  <si>
    <t>m Dorothea Walz 1845 Bingen</t>
  </si>
  <si>
    <t>b c1872</t>
  </si>
  <si>
    <t>m Margaret Friedrike Muller, Hagenlohe 1895</t>
  </si>
  <si>
    <t>Johann Josef Heberle</t>
  </si>
  <si>
    <t>Genovefa Heberle</t>
  </si>
  <si>
    <t>m Wendelin Lieb 1865 Bronnen BW</t>
  </si>
  <si>
    <t>b 1773 d 2.4.1839 Sotern/Neunkirchen</t>
  </si>
  <si>
    <t>b c1748</t>
  </si>
  <si>
    <t>m Theresia … (b c1750)</t>
  </si>
  <si>
    <t>Heinrich Joseph Heberle-----------------------</t>
  </si>
  <si>
    <t>m Johann Dietrich (b c1853)</t>
  </si>
  <si>
    <t>Johan Frank Heberle</t>
  </si>
  <si>
    <t>d 20.3.1745 Alsenborn</t>
  </si>
  <si>
    <t>b c1790 d 28.9.1818 Gerolsheim</t>
  </si>
  <si>
    <t>b 10.10.1896 Albersweiler</t>
  </si>
  <si>
    <t>b 25.1.1901 Ludwigshafen/Albersweiler</t>
  </si>
  <si>
    <t>Franz Joseph Heberle</t>
  </si>
  <si>
    <t>bap 31.5.1902 Albersweiler</t>
  </si>
  <si>
    <t>Franz Heberle---------------------------------------</t>
  </si>
  <si>
    <t>b 14.7.1903 d 11.9.1903 Albersweiler</t>
  </si>
  <si>
    <t>b 13.11.1904 Albersweiler</t>
  </si>
  <si>
    <t>bap 12.3.1905 Albersweiler</t>
  </si>
  <si>
    <t>b 17.12.1905 d 9.8.1906  Albersweiler</t>
  </si>
  <si>
    <t>b 14.4.1907 d 21.7.1907  Albersweiler</t>
  </si>
  <si>
    <t>b 21.8.1908 Albersweiler</t>
  </si>
  <si>
    <t>m Jakob Buckel 4.3.1933 Leinsweiler</t>
  </si>
  <si>
    <t>Salome Heberle</t>
  </si>
  <si>
    <t>b 1916 d 17.11.1917 Albersweiler</t>
  </si>
  <si>
    <t>Siebeldingen, RhineP 76833, 49'13"N 8,03"E long, 2km SE of Albersweiler, 6km W of Landau</t>
  </si>
  <si>
    <t>bap 3.12.1728 Siebeldingen</t>
  </si>
  <si>
    <t>Oberlustadt, RhineP, popn 2000 (2007), 15km NW of Germersheim, 18km NE of Landau</t>
  </si>
  <si>
    <t>b 21.6.1914 Oberlustadt</t>
  </si>
  <si>
    <t>Peter Heberle--------------------------------------</t>
  </si>
  <si>
    <t>Landau-Land, RhineP 76829, 49'11" N lat  8'07"E long, 10km W of Landau, includes Leinsweiler</t>
  </si>
  <si>
    <t>b 18.12.1891</t>
  </si>
  <si>
    <t>b 6.2.1898</t>
  </si>
  <si>
    <t>b 21.6.1914 Lustadt</t>
  </si>
  <si>
    <t>b 2.2.1841 Sondernheim d 27.12.1907 Mannheim</t>
  </si>
  <si>
    <t>Anna/Eva Heberle</t>
  </si>
  <si>
    <t>b 1842 d 15.4.1892  Darmstadt</t>
  </si>
  <si>
    <t>Duplicate of NG5 Darmstadt</t>
  </si>
  <si>
    <t>Jasminka Heberle---------------????</t>
  </si>
  <si>
    <t>Bajram Heberle</t>
  </si>
  <si>
    <t>b c2000</t>
  </si>
  <si>
    <t>Changes 1.1.2017-31.12.2017 in dark yellow</t>
  </si>
  <si>
    <t>b c1680</t>
  </si>
  <si>
    <t>m ? 13.1.1705 Dunsheim</t>
  </si>
  <si>
    <t>Georg Albrecht Heberle-----------------------------</t>
  </si>
  <si>
    <t>Dunsheim, location unknown (Heberle from Ancestry.com)</t>
  </si>
  <si>
    <t>Maria Catharina Heberle</t>
  </si>
  <si>
    <t>m Anna Barbara Huber</t>
  </si>
  <si>
    <t>22.6.1709 Dunsheim</t>
  </si>
  <si>
    <t>b c1710 d 30.5.1713 Dunsheim</t>
  </si>
  <si>
    <t>b c1710 d 27.5.1713 Dunsheim</t>
  </si>
  <si>
    <t>Georg Michael Heberle</t>
  </si>
  <si>
    <t>m Catharina Brecht 6.11.1759 Dunsheim</t>
  </si>
  <si>
    <t>b c1737</t>
  </si>
  <si>
    <t>m Lachomski ?</t>
  </si>
  <si>
    <t>Christine/Christel Heberle</t>
  </si>
  <si>
    <t>d 26.2.2017 Rulzheim</t>
  </si>
  <si>
    <t>Jasmin Heberle</t>
  </si>
  <si>
    <t>m … Albrecht</t>
  </si>
  <si>
    <t>b c1999</t>
  </si>
  <si>
    <t>schooled in Mannheim</t>
  </si>
  <si>
    <t>Sandra Heberle</t>
  </si>
  <si>
    <t>b 31.12.c1986</t>
  </si>
  <si>
    <t>b c1964</t>
  </si>
  <si>
    <t>inventor, patents 2000-13</t>
  </si>
  <si>
    <t>UPM Schongau 2004, Hilscheid ?</t>
  </si>
  <si>
    <t xml:space="preserve">m Marion ...  </t>
  </si>
  <si>
    <t>b 1967</t>
  </si>
  <si>
    <t>Duplicate of B6 Schongau</t>
  </si>
  <si>
    <t>Ylva Elvidotter</t>
  </si>
  <si>
    <t>daughter of Elvira Heberle</t>
  </si>
  <si>
    <t>m Elvira … (b 17.4.1958)-----------------------</t>
  </si>
  <si>
    <t>Neunkirchen 66538-66540 Saar, 49'21"N lat  7'10"E long, popn 46000 (2015), 25km NE of Saarbrucken</t>
  </si>
  <si>
    <t>Ottweiler 66564 Saar, 49'22"N lat  7'10"E long, popn 15000 (2015), 7km N of Neunkirchen, 25km NE of Saarbrucken</t>
  </si>
  <si>
    <t>Duplicate of Sotern</t>
  </si>
  <si>
    <t>Elise/elisabetha Heberle</t>
  </si>
  <si>
    <t>b 8.4.1858 Elversberg/Ottweiler</t>
  </si>
  <si>
    <t>Duplicate of Elversberg</t>
  </si>
  <si>
    <t>Kallstadt 67169, 49'49"N lat  8'11"E long, popn 1000 (2015), 2km S of Herxheim, 3km W of Erpolzheim, 4km SW of Freinsheim</t>
  </si>
  <si>
    <t>Tobias Heberle</t>
  </si>
  <si>
    <t>b 10.6.1751</t>
  </si>
  <si>
    <t>m Catharina Zin/Zinn 19.7.1778</t>
  </si>
  <si>
    <t>b 1.4.1978, in Bechtolsheim 2008-17</t>
  </si>
  <si>
    <t>b c2003</t>
  </si>
  <si>
    <t>at school Ingelheim 2017</t>
  </si>
  <si>
    <t>b 8.9.1919 d 25.4.2015 Hassloch</t>
  </si>
  <si>
    <t>Wolfgang Heberle</t>
  </si>
  <si>
    <t>b c1944</t>
  </si>
  <si>
    <t>m Sibylle … ?  PHOTO</t>
  </si>
  <si>
    <t>b 27.9.1946 Berlin</t>
  </si>
  <si>
    <t>in Berlin 1999-2014</t>
  </si>
  <si>
    <t>Duplicate of NG4 Berlin</t>
  </si>
  <si>
    <t>b 24.2.1962, m … Hillmemann</t>
  </si>
  <si>
    <t>at school Koblenz 1968-76</t>
  </si>
  <si>
    <t>Anton Wilhelm Heberle</t>
  </si>
  <si>
    <t>b 1833 d 17.12.1872 Mainz</t>
  </si>
  <si>
    <t>Johann Heberle------------------------------------</t>
  </si>
  <si>
    <t>b c1848</t>
  </si>
  <si>
    <t>m Magdalena …</t>
  </si>
  <si>
    <t>Dieter &amp; Edelgard Heberle in Hauenstein 2016</t>
  </si>
  <si>
    <t>Hauenstein 76846, 49'11"N 7'51"E, 28km W of Landau, 24km E of Pirmasens</t>
  </si>
  <si>
    <t>Annweiler am Trifels 76855, 49'12"N lat  7'58"E long,  25km W of Rulzheim, 7km SW of Albersweiler, 16km W of Landau</t>
  </si>
  <si>
    <t>b c1955, in Annweiler 2017</t>
  </si>
  <si>
    <t>Waltraud Heberle ?</t>
  </si>
  <si>
    <t>Ottilie Heberle ?</t>
  </si>
  <si>
    <t>b 5.4.1915 d 11.4.1992</t>
  </si>
  <si>
    <t>b 19.6.1958 d 17.8.2015 Ludwigshafen</t>
  </si>
  <si>
    <t xml:space="preserve">    Past or current member of Linked In</t>
  </si>
  <si>
    <t>b 8.1.1822 Berus d 7.1.1857 Manhattan USA</t>
  </si>
  <si>
    <t>boiler maker</t>
  </si>
  <si>
    <t>m Mary … (b c1823)</t>
  </si>
  <si>
    <t>Berus, suburb of Uberherrn</t>
  </si>
  <si>
    <t>Uberherrn 66802, Saarland  49'16"N lat  6'42"E long, popn 2000 (2010),   20km W Saarbrucken, 50km NE of Metz, 80km WNW Pirmasens, includes Berus</t>
  </si>
  <si>
    <t>m Elisabetha Amann (b 1809 d 1868)</t>
  </si>
  <si>
    <t>b 7.12.1925 d 13.2.2017 Schopp</t>
  </si>
  <si>
    <t>Weisenheim am Burg 67273 Rhine-P, 49'31"N lat  8'09"E long, popn 2000 (2008),  10km N of Bad Durkheim, 13km SW of Laumersheim</t>
  </si>
  <si>
    <t>Manuela Diehl</t>
  </si>
  <si>
    <t>m … Heberle, in weisenheim 2009</t>
  </si>
  <si>
    <t xml:space="preserve">b c1880 </t>
  </si>
  <si>
    <t>in Bochum 2009-10</t>
  </si>
  <si>
    <t>Leiningen, RhineP 56291, 50'08"N lat  7'34"E long, popn 700 (2015), 30km S of Koblenz, 70km NW of Mainz</t>
  </si>
  <si>
    <t>Duplicate of Hombourg</t>
  </si>
  <si>
    <t xml:space="preserve">       Past or current member of Facebook</t>
  </si>
  <si>
    <t xml:space="preserve">       Past or current member of Twitter</t>
  </si>
  <si>
    <t>Ute Maffenbeier</t>
  </si>
  <si>
    <t>b c1969, m … Heberle</t>
  </si>
  <si>
    <t>Frohnhofen/Srohnofen 66903 RhineP, 49'27"N lat  7'18"E long, popn 500 (2015), 30km NW of Homburg, 45km W of Kaiserlautern</t>
  </si>
  <si>
    <t>b c1737, in Frohnhofen 1777</t>
  </si>
  <si>
    <t>Hanss Heberle/Heberlein-----------</t>
  </si>
  <si>
    <t xml:space="preserve">bap 23.5.1653 Schwarzenberg </t>
  </si>
  <si>
    <t>Gruenstaedtl, Erzgebirge</t>
  </si>
  <si>
    <t>d Altenkirchen RhineP</t>
  </si>
  <si>
    <t>miner Daaden</t>
  </si>
  <si>
    <t>m Margrethe Kray</t>
  </si>
  <si>
    <t>x.10.1683 Daaden, Westerwald</t>
  </si>
  <si>
    <t xml:space="preserve">b 28.9.1653 Siegen </t>
  </si>
  <si>
    <t>Duplicate of NG4 Schwarzenberg</t>
  </si>
  <si>
    <t>Altenkirchen 57601-57610 RhineP, 50'41"N lat  7'39"E long, popn 6000 (2015), 30km SW of Daaden, 40km E of Bonn, 50km N of Koblenz</t>
  </si>
  <si>
    <t>Daaden 57567 RhineP, 50'44"N lat  7'58"E long, 15km SW of Siegen, 30km NE of Altenkirchen,  70km ESE of Koln</t>
  </si>
  <si>
    <t>Michel(Michael) Heberle-------------------</t>
  </si>
  <si>
    <t>b 1684</t>
  </si>
  <si>
    <t xml:space="preserve">d 19.11.1737 Ellingen </t>
  </si>
  <si>
    <t>JohannesStefanHeberle/Hebeler---------</t>
  </si>
  <si>
    <t>b 24.4.1687 Daaden</t>
  </si>
  <si>
    <t>d 1739 Daaden</t>
  </si>
  <si>
    <t>b c2010, from Saxony or Ludwigshafen?</t>
  </si>
  <si>
    <t>Fynn Heberle</t>
  </si>
  <si>
    <t>b c1998, in Hassloch 2016 ?</t>
  </si>
  <si>
    <t xml:space="preserve">Philipp Heberle </t>
  </si>
  <si>
    <t>SEE USA14</t>
  </si>
  <si>
    <t>b 6.2.1826/5.2.1826 Hoerdt</t>
  </si>
  <si>
    <t>Michael Häberle-----------------</t>
  </si>
  <si>
    <t>lived in Leiningen</t>
  </si>
  <si>
    <t>m ... Weichsel, m … Gluck ?</t>
  </si>
  <si>
    <t>Chayen Soraja Heberle</t>
  </si>
  <si>
    <t>b 8.8.2012 Herne</t>
  </si>
  <si>
    <t>partner Nicole Kratz,</t>
  </si>
  <si>
    <t>b 17.3.1992, since 20.5.2017</t>
  </si>
  <si>
    <t>Alzey 48143-48167 RhineP, 49'45" N lat, 8'06"E long, popn 18000 (2015), 30km NW of Worms, 5km W of Gau Heppenheim, 50km S of Mainz</t>
  </si>
  <si>
    <t>b c1792 Obermohr</t>
  </si>
  <si>
    <t>m 29.1.1799 Kirchmohr</t>
  </si>
  <si>
    <t>Johann Georg Heberle-----------------------</t>
  </si>
  <si>
    <t>m Anna Maria Barbara Schmitt</t>
  </si>
  <si>
    <t>b c1691 d 25.2.1776 Reuschbach</t>
  </si>
  <si>
    <t>m 19.10.1723 Ramstein</t>
  </si>
  <si>
    <t>b c15.6.1700 d 20.2.1776 Reuschbach</t>
  </si>
  <si>
    <t>b c1665</t>
  </si>
  <si>
    <t>Friedrichsthal, Saarland 66293-66295, 49'20"N lat  7'06"E long, popn 10000 (2015), 13km NE of Saarbrucken</t>
  </si>
  <si>
    <t>b 22.1.1876</t>
  </si>
  <si>
    <t>Friedrich Heberle------------------------</t>
  </si>
  <si>
    <t>m Friederike … (b c1852)</t>
  </si>
  <si>
    <t>m Heinrich Ludwig Schuck Friedrichsthal 18.6.1898</t>
  </si>
  <si>
    <t>b 20.2.1882 d 13.9.1969 Bremen</t>
  </si>
  <si>
    <t>m Minna … ?</t>
  </si>
  <si>
    <t>Frieda Wilhelmine Heberle</t>
  </si>
  <si>
    <t>b 7.5.1880</t>
  </si>
  <si>
    <t>m Jacob Kircher 23.2.1901 St Johann, Saarbrucken</t>
  </si>
  <si>
    <t>migrated to USA, 1 child d Marietta OH, USA 1888</t>
  </si>
  <si>
    <t>Bad Bergzabern 76887 Rhine-P, 49'06"N lat  8'00"E long, popn 8000 (2015), 11km N of Wissembourg, 15km SE of Landau, 22km S of Annweiler</t>
  </si>
  <si>
    <t>m Eugen Wendel, in Bad Bergzabern 2000</t>
  </si>
  <si>
    <t>Karl &amp; Amalie Heberle in Germersheim 2016</t>
  </si>
  <si>
    <t>b c1966, in Kallstadt 2017</t>
  </si>
  <si>
    <t>b 22.10.1715 Windsberg d 12.6.1747 Windsberg</t>
  </si>
  <si>
    <t xml:space="preserve">Windsberg 19.7.1735 </t>
  </si>
  <si>
    <t>m Anna Elisabetha Veit</t>
  </si>
  <si>
    <t>b 2.6.1722 Rieschwiler d 4.11.1749 Windsberg</t>
  </si>
  <si>
    <t xml:space="preserve">23.4.1748 Rieschweiler </t>
  </si>
  <si>
    <t>b 5.10.1704 Huberhof</t>
  </si>
  <si>
    <t>Johann Jacob Heberle/Haberlig</t>
  </si>
  <si>
    <t>b 23.6.1667 Bickwil, Zurich</t>
  </si>
  <si>
    <t>b c1659 d 11.1.1725 Huberhof ?</t>
  </si>
  <si>
    <t>Johann Jakob Haberlig/</t>
  </si>
  <si>
    <t>Häberling/Heberle-------------------------------</t>
  </si>
  <si>
    <t>m Anna Margaretha Christina…</t>
  </si>
  <si>
    <t>Friedrich Balthasar Haeberle</t>
  </si>
  <si>
    <t>b 27.7.1705</t>
  </si>
  <si>
    <t xml:space="preserve">Anna Eva Haberlig/Haeberle </t>
  </si>
  <si>
    <t>b 13.2.1706 Huberhof</t>
  </si>
  <si>
    <t>Heinrich Joseph Haberlig/Haeberle</t>
  </si>
  <si>
    <t>b 12.10.1717 Huberhof</t>
  </si>
  <si>
    <t>d 24.12.1736 Huberhof</t>
  </si>
  <si>
    <t>b 31.7.1861 Ottersberg/Eppelborn</t>
  </si>
  <si>
    <t>d 1.12.1862 Ottweiler/Eppelborn</t>
  </si>
  <si>
    <t>d 12.2.1861 Ottweiler/Eppelborn</t>
  </si>
  <si>
    <t>m Friderici Ferdinand Metz, in Eusserthal 1856-8</t>
  </si>
  <si>
    <t>b 1.11.1765 Hoerdt/Germersheim</t>
  </si>
  <si>
    <t>Sylvia in Saarbrucken 1996</t>
  </si>
  <si>
    <t>Saarbrucken 66111, Saarland, 49'14"N lat  7'00"E long, popn 131000 (1970), 150km SW of Frankfurt, includes St Johann</t>
  </si>
  <si>
    <t>b c1905 d 23.2.1905 St Johann</t>
  </si>
  <si>
    <t>Richard Heberle--------------------------------</t>
  </si>
  <si>
    <t>b c1880</t>
  </si>
  <si>
    <t>m Elisabeth Frauch ?</t>
  </si>
  <si>
    <t>b c1995, Oberhausen 2006-12</t>
  </si>
  <si>
    <t>Gemeinsmann in Mallatz</t>
  </si>
  <si>
    <t>Scheibenhardt 76779 RhineP, 48'59"N lat 8'08"E long, popn 700 (2015), 25km NW of Baden Baden , 0km N of Scheibenhard France</t>
  </si>
  <si>
    <t>Changes 1.1.2018-31.12.2018 in dark red</t>
  </si>
  <si>
    <t>Leo Heberle d 1992, buried Humes, Neunkirchen</t>
  </si>
  <si>
    <t>Emilie Agnes Heberle</t>
  </si>
  <si>
    <t>b 30.11.1866 Bingen</t>
  </si>
  <si>
    <t>d 1946</t>
  </si>
  <si>
    <t>m … Sturm, in Offenbach 1946</t>
  </si>
  <si>
    <t>Johann Heberle------------------------??????</t>
  </si>
  <si>
    <t>m Amalia Tischbein 23.5.1896 Albersweiler</t>
  </si>
  <si>
    <t>b 1875 d 7.3.1900 Albersweiler</t>
  </si>
  <si>
    <t>Michael Heberle-----------------------------</t>
  </si>
  <si>
    <t>SEE Albersweiler for 3 more children</t>
  </si>
  <si>
    <t>Heinrich Adam Haverle</t>
  </si>
  <si>
    <t>b 1724 Hoerdt</t>
  </si>
  <si>
    <t>Johann Georg Heberle---------------------</t>
  </si>
  <si>
    <t>Richard Heberle</t>
  </si>
  <si>
    <t xml:space="preserve">b 1950 </t>
  </si>
  <si>
    <t>d 21.9.2015 Schwarzwald</t>
  </si>
  <si>
    <t>in Mainz 1868, to emigrate to USA ?</t>
  </si>
  <si>
    <t>Marcel Heberle---------------------??????</t>
  </si>
  <si>
    <t>daughter b c2016 ?</t>
  </si>
  <si>
    <t>m Anna Maria Zimmerli /Zimmerle</t>
  </si>
  <si>
    <t>Volklingen, RhineP 66301-66333, 49'15"N lat  6'50"E long, popn 40000 (2008), 10kmW of Saarbrucken, 14km E of Uberherrn/Berus</t>
  </si>
  <si>
    <t>/Häberle/Heberle</t>
  </si>
  <si>
    <t>b 1752 Volklingen</t>
  </si>
  <si>
    <t>Descendants Hewerle</t>
  </si>
  <si>
    <t>Georg Heverle--------------------------------</t>
  </si>
  <si>
    <t>Johann Georg Efferle----------------</t>
  </si>
  <si>
    <t>carpenter</t>
  </si>
  <si>
    <t>Catharina/Katharina Haeverle/</t>
  </si>
  <si>
    <t>Haeberle/Heberle/Heverle</t>
  </si>
  <si>
    <t>/Hewerle</t>
  </si>
  <si>
    <t>/Truntzler</t>
  </si>
  <si>
    <t>Johann Georg</t>
  </si>
  <si>
    <t>charpenter, soldat</t>
  </si>
  <si>
    <t>d 1.9.1808 Metz</t>
  </si>
  <si>
    <t>charpentier</t>
  </si>
  <si>
    <t>b 23.12.1793 Berus d 1828</t>
  </si>
  <si>
    <t>Elisabeth Heberle/Hewerle</t>
  </si>
  <si>
    <t>b 8.8.1815/1816 Berus d 11.6.1895 Brazil</t>
  </si>
  <si>
    <t>b 22.6.1817/1818 Berus d Dois Irmaos Brazil</t>
  </si>
  <si>
    <t>Nikolaus Heberle/Hewerle-----------------------------</t>
  </si>
  <si>
    <t>b 20.2.1820 Berus d 25.2.1877 Estrela Brazil</t>
  </si>
  <si>
    <t>Peter/Pedro Heberle/Hewerle-----------------------</t>
  </si>
  <si>
    <t>b 17.3.1822 Berus d 14.9.1822 Berus</t>
  </si>
  <si>
    <t>b 15.12.1823/1824 Berus d 17.6.1896 Estrela RS, Brazil</t>
  </si>
  <si>
    <t>b 10.3.1790/1791/1793 Berus</t>
  </si>
  <si>
    <t>m 24.1.1815 Berus</t>
  </si>
  <si>
    <t>Hildegard Heberle ?</t>
  </si>
  <si>
    <t>in Worth 2012-15</t>
  </si>
  <si>
    <t>Worth am Rhine 76730-76744 RhineP, 49'03"N lat  8'16"E long, popn 18000 (2015), 5km SE of Kandel, 10km NW of Karlsruhe, 20km S of Hordt</t>
  </si>
  <si>
    <t>Mutterstadt 67112 RhineP, popn 13000 (2015), 49'27'N lat 8'21"E long, 10km SW of Ludwigshafen</t>
  </si>
  <si>
    <t>m Bettina Zahn</t>
  </si>
  <si>
    <t>Maik Heberle-----------------------------------</t>
  </si>
  <si>
    <t>son b c2003</t>
  </si>
  <si>
    <t>Jaminska Heberle</t>
  </si>
  <si>
    <t>b c1987, in Ludwigshafen 2016-18</t>
  </si>
  <si>
    <t>Corinna Heberle</t>
  </si>
  <si>
    <t>Neupotz 76777 RhineP, 49'07"N lat  8'19"E long, popn 2000 (2016), 6km S of Rulzheim, 8km S of Hordt, 15km S of Germersheim</t>
  </si>
  <si>
    <t>Elvira Heberle</t>
  </si>
  <si>
    <t>from Michelbach, in Neupotz 2018</t>
  </si>
  <si>
    <t>Duplicate of NBW6 Gaggenau</t>
  </si>
  <si>
    <t>m Johann Heinrich Thurne/Thurny (b c1715)</t>
  </si>
  <si>
    <t>d 1770 PA</t>
  </si>
  <si>
    <t>migrated to USA 1750s ?</t>
  </si>
  <si>
    <t>she buried 25.9.1747 Schiersfeld</t>
  </si>
  <si>
    <t>Anna Maria/Barbara Heberle</t>
  </si>
  <si>
    <t>Pfarrer Eulenbis 1737</t>
  </si>
  <si>
    <t>John George Haverle/Hebberle-------------------------</t>
  </si>
  <si>
    <t>Rosemarie Heberle</t>
  </si>
  <si>
    <t>b 27.4.1904</t>
  </si>
  <si>
    <t>d 10.12.1992 Germany</t>
  </si>
  <si>
    <t>Leonhard Heberle</t>
  </si>
  <si>
    <t>in Laysackher 1627</t>
  </si>
  <si>
    <t>probably near augsburg</t>
  </si>
  <si>
    <t>b c1587</t>
  </si>
  <si>
    <t>Peter Heberle------------------------------------------</t>
  </si>
  <si>
    <t>m Anna Katharina Guldner 11.10.1827 Berus</t>
  </si>
  <si>
    <t>b 30.6.1806 Berus d &lt;1860</t>
  </si>
  <si>
    <t>b 1797</t>
  </si>
  <si>
    <t>b 1831 Berus ?</t>
  </si>
  <si>
    <t>b 1834 Berus ?</t>
  </si>
  <si>
    <t>Nikolaus Heberle/Hewerle</t>
  </si>
  <si>
    <t>b 1810 Berus</t>
  </si>
  <si>
    <t>b 1822/c21.4.1814 Berus d 1857</t>
  </si>
  <si>
    <t>d 1857/18.7.1878 Brooklyn NY</t>
  </si>
  <si>
    <t>b 1853 New York</t>
  </si>
  <si>
    <t>b 1858 New York</t>
  </si>
  <si>
    <t>Anne in Brooklyn 1870-1892</t>
  </si>
  <si>
    <t>William J Haverly</t>
  </si>
  <si>
    <t>b 1867 New York d 1916</t>
  </si>
  <si>
    <t>b 1869 New York</t>
  </si>
  <si>
    <t>Louis J Haverly</t>
  </si>
  <si>
    <t>b 1808 d 1816 Berus</t>
  </si>
  <si>
    <t>b c1809/c1819 Berus</t>
  </si>
  <si>
    <t>d 18.7.1878 Brooklyn NY</t>
  </si>
  <si>
    <t>Barbara Häverle/Heberle</t>
  </si>
  <si>
    <t>Louis/Ludwig Heberle/Hewerle/Haverly--------------------</t>
  </si>
  <si>
    <t>Casper Heberle</t>
  </si>
  <si>
    <t>Peter Haverly</t>
  </si>
  <si>
    <t>Anna Elisabetha Haverly</t>
  </si>
  <si>
    <t>Joseph Haverly</t>
  </si>
  <si>
    <t>Francis Haverly</t>
  </si>
  <si>
    <t>b 1842 d 1921 New York</t>
  </si>
  <si>
    <t>b 1845 d 1908 Queens New York</t>
  </si>
  <si>
    <t>b 1846 d 1904 Queens New York</t>
  </si>
  <si>
    <t>b c1849 d 1909 Brooklyn New York</t>
  </si>
  <si>
    <t>b 1855 Brooklyn New York</t>
  </si>
  <si>
    <t>b 1840 d &lt;1850 New York</t>
  </si>
  <si>
    <t>Johanna Heberle/Haeverle</t>
  </si>
  <si>
    <t>Haberle/Heferle/Haeberli-------------------------------------</t>
  </si>
  <si>
    <t>Joannes Heberle/Heverle/Herberlie/</t>
  </si>
  <si>
    <t>Peter Heberle/Haeverle/Haverly</t>
  </si>
  <si>
    <t>John Haverly/Heberlie</t>
  </si>
  <si>
    <t>Johann Carl Heberle</t>
  </si>
  <si>
    <t>Jana Sofia Heberle</t>
  </si>
  <si>
    <t>bap 10.12.2017 Mutterstadt area</t>
  </si>
  <si>
    <t>Johann/Jean Heberle/Hewerle----------------------------</t>
  </si>
  <si>
    <t>Busenberg 76891, 5km SE of Dahn, 25km SE of Pirmasens, 6km SW of Schwanheim</t>
  </si>
  <si>
    <t>Duplicate of Alberweiler</t>
  </si>
  <si>
    <t>Karl Heinz Heberle</t>
  </si>
  <si>
    <t>b 6.3.1936</t>
  </si>
  <si>
    <t>d 12.6.2001, buried Dahn</t>
  </si>
  <si>
    <t>b 26.8.1910 Albersweiler, 27.8.1988 Dahn</t>
  </si>
  <si>
    <t>m Rosa Kiefer 12.5.1938 (b 17.5.1910 d 20.12.1991 Dahn)</t>
  </si>
  <si>
    <t>b c1520</t>
  </si>
  <si>
    <t>m Katharina …</t>
  </si>
  <si>
    <t>b c1522</t>
  </si>
  <si>
    <t>Jakob Heberle----------------------</t>
  </si>
  <si>
    <t>xxxxxxxxxxxxxxxxxxxxxxxxxxxxxxxxxxxxxxxxxxxxxxxxxxxxxxxxxxxxxxxxxxxxxxxxxxxxxxxxxxxxxxxxxxxxxxxxxxxxxxxxxxxxxxxxxxxxxxxxxxxx</t>
  </si>
  <si>
    <t>b 9.11.1556 BadenW</t>
  </si>
  <si>
    <t>in Koblenz 1996, Lahnstein 2017</t>
  </si>
  <si>
    <t>m Johann Jakob Meyer 28.11.1800 Homburg</t>
  </si>
  <si>
    <t>b c1973, in Kirkel 2008, in Homburg area 2018</t>
  </si>
  <si>
    <t>Duplicate of B4 Kirkel</t>
  </si>
  <si>
    <t>Jurgen Heberle--------??????</t>
  </si>
  <si>
    <t>in Lahnstein, in Oberfell 56332 in 2018</t>
  </si>
  <si>
    <t>Oberes Glantal 66907-66909,  49'27"N 7'21"E, 10km N of Miesau, 35km NW of Kaiserlautern, 60km NE of Saarbrucken, 70km NW of Rulzheim, includes Glan Munchweiler, Quirnbach</t>
  </si>
  <si>
    <t>children b Quirnbach</t>
  </si>
  <si>
    <t>Duplicate ofRehweiler</t>
  </si>
  <si>
    <t>m Janina Schneider 25.5.2018</t>
  </si>
  <si>
    <t>in Kaiserlautern 2018</t>
  </si>
  <si>
    <t>at school Germersheim 1955-64</t>
  </si>
  <si>
    <t>b 26.8.1910 Albersweiler d 27.8.1988 Dahn</t>
  </si>
  <si>
    <t>Changes 1.1.2019-31.12.2019 in light blue</t>
  </si>
  <si>
    <t>Schwanheim 76848 Rhine P, 49'10"N lat  7'53"E long, popn 600 (2017), 30km E of Heidelberg, 5km NE of Dahn, 20km E of Pirmasens</t>
  </si>
  <si>
    <t>b 20.2.1943</t>
  </si>
  <si>
    <t>d 1.1.2019 Schwanheim</t>
  </si>
  <si>
    <t>Dieter Heberle-------------------------------------------</t>
  </si>
  <si>
    <t xml:space="preserve">Magdalena Heberle </t>
  </si>
  <si>
    <t>b 9.2.1924, in Kusel 2019</t>
  </si>
  <si>
    <t>m … Lill</t>
  </si>
  <si>
    <t>m Evelina Vogelwirt (b c1833)</t>
  </si>
  <si>
    <t>b 18.3.1855 CZ d Saarbrucken</t>
  </si>
  <si>
    <t>m Georg Friedrich Albert Toepfer</t>
  </si>
  <si>
    <t>Saarlouis 66740, 48'19"N lat  6'45"E long, popn 35000 (2017), 20km NW of Saarbrucken, 40km NW of Sarreguemines</t>
  </si>
  <si>
    <t>Angelika/Angelica Heberle</t>
  </si>
  <si>
    <t>m Francis Georg Petric</t>
  </si>
  <si>
    <t>Caspar/Kaspar Häwerle/Haverle/Heberle</t>
  </si>
  <si>
    <t>b 1828 Berus ?/Saarlouis</t>
  </si>
  <si>
    <t>b 2.7.1824 d 26.7.1834 Berus/Saarlouis</t>
  </si>
  <si>
    <t>Duplicate of Berus</t>
  </si>
  <si>
    <t xml:space="preserve">b 1823 Alzey </t>
  </si>
  <si>
    <t>Frank Heberle    PHOTO-----------------------------</t>
  </si>
  <si>
    <t>Tim Heberle</t>
  </si>
  <si>
    <t>b 3.11.1967, in Schwanheim 2008</t>
  </si>
  <si>
    <t>schooled Annweiler</t>
  </si>
  <si>
    <t>b c2002</t>
  </si>
  <si>
    <t>Landau, Pfalz 76829, 49'12"N lat  8'07"E long, popn 46000 (2017), 10km E of Albersweiler, 15km NW of Rulzheim, 50km NW of Karlsruhe, 80km SW of Heidelberg , includes Godramstein</t>
  </si>
  <si>
    <t>Edenkoben 67480, 49'16"N lat 8'08"E long, popn 7000 (2008), 15km N of Landau</t>
  </si>
  <si>
    <t>Heinz Heberle</t>
  </si>
  <si>
    <t>m Traudl … (b c1945)</t>
  </si>
  <si>
    <t>b 20.2.1943 d 17.3.2019 Godramstein</t>
  </si>
  <si>
    <t>Duplicate of Edenkoben</t>
  </si>
  <si>
    <t xml:space="preserve">Dani Heberle   </t>
  </si>
  <si>
    <t>m Andreas …</t>
  </si>
  <si>
    <t xml:space="preserve">Tina Heberle   </t>
  </si>
  <si>
    <t>m Jens …</t>
  </si>
  <si>
    <t xml:space="preserve">Laura Heberle   </t>
  </si>
  <si>
    <t>in Baden Baden  1995-96 ?  Luxembourg 2010, Konz 2011</t>
  </si>
  <si>
    <t>b c1996, in Konz 2008-18</t>
  </si>
  <si>
    <t>Sophia Heberle   PHOTO</t>
  </si>
  <si>
    <t>in Karlsruhe 2016</t>
  </si>
  <si>
    <t>Horst Heberle   PHOTO-------------------</t>
  </si>
  <si>
    <t>in Melbourne 2015 ?</t>
  </si>
  <si>
    <t>b 18.4.1995, in Konz 2008</t>
  </si>
  <si>
    <t>Frederik Heberle   PHOTO</t>
  </si>
  <si>
    <t>m ... Heberle, in Konz 2009</t>
  </si>
  <si>
    <t>b 16.3.1964</t>
  </si>
  <si>
    <t>Monika Sirznich</t>
  </si>
  <si>
    <t>Konz 54329 RhineP, 49'42"N lat 6'35"E long, popn 18000 (2017), 10km SW of Trier</t>
  </si>
  <si>
    <t>Monsheim 67590 RhineP, 49.63n lat  8.22E long, 10km W of Worms, 18km SE of Alzey, 30km NW of Ludwigshafen</t>
  </si>
  <si>
    <t>tennis players Monsheim 2018</t>
  </si>
  <si>
    <t>Markus and Georg Heberle</t>
  </si>
  <si>
    <t>Trier 54290-54296  Rhin-P, 49'45"N lat  6'38"E long, popn 110000 (2017), 10km NE Konz,  50km NE Luxembourg, 90km NNW of Saarbrucken</t>
  </si>
  <si>
    <t>b 1798 Schonau d 22.1.1864 Hauenstein</t>
  </si>
  <si>
    <t>Lucy/Lucia Ann Heberle</t>
  </si>
  <si>
    <t>Fischbach bei Dahn 66996 RhineP, 49'05N" 7'43"E, popn 1500 (2017), 10km SW of Dahn, 13km NW of Lembach, 20km SE of Pirmasens, 60km E of Saarbrucken</t>
  </si>
  <si>
    <t>Weiler bei Bingen/Weiler Stromberg 55413,  49'57"N lat  7'52"E long, popn 2500 (2017), 40km NW of Alzey, 20km W of Ingelheim</t>
  </si>
  <si>
    <t>m Johann Spengler 12.6.1764 Weiler</t>
  </si>
  <si>
    <t>b 1704 d 1.10.1764 Weiler</t>
  </si>
  <si>
    <t>Nicolai/Nicolaus Heberle---------------------</t>
  </si>
  <si>
    <t xml:space="preserve">24.11.1727 Weiler </t>
  </si>
  <si>
    <t>b 1719 d 7.12.1759</t>
  </si>
  <si>
    <t>d 1.2.1732 Weiler</t>
  </si>
  <si>
    <t>m Anna Catharina Spiegel</t>
  </si>
  <si>
    <t>b c1652</t>
  </si>
  <si>
    <t>m Anna Maria Mertzig</t>
  </si>
  <si>
    <t>Johann Leonhard Heberle/Eberle--------------------</t>
  </si>
  <si>
    <t>Maurer</t>
  </si>
  <si>
    <t>bap 6.10.1675 Speyer</t>
  </si>
  <si>
    <t>Speyer  67346, popn 51000 (2017), 49'20"N lat  8'26"E long  25km W of Heidelberg, 15km N of Germersheim</t>
  </si>
  <si>
    <t>Anna Eisabetha Heberle/Eberle</t>
  </si>
  <si>
    <t>bap 27.11.1667 Speyer</t>
  </si>
  <si>
    <t>Sophia Magdalena Heberle/Eberle</t>
  </si>
  <si>
    <t>bap 14.2.1669 Speyer</t>
  </si>
  <si>
    <t>Georg Christoph Heberle/Eberle</t>
  </si>
  <si>
    <t>bap 23.10.1670 Speyer</t>
  </si>
  <si>
    <t>Anna Christina Heberle/Eberle</t>
  </si>
  <si>
    <t>bap 19.10.1673 Speyer</t>
  </si>
  <si>
    <t>Wershofen 53520 RhineP, 50'27"N lat  6'47"E long, popn 900 (2017), 50km W of Koblenz, 60km S of Bonn</t>
  </si>
  <si>
    <t>m Angela …, in Wershofen area 2017-19</t>
  </si>
  <si>
    <t>Bertha Emilia Heberle</t>
  </si>
  <si>
    <t>b 1853</t>
  </si>
  <si>
    <t>m Johan Karl Philip Muller 1871 Oberlahnstein</t>
  </si>
  <si>
    <t>Sonja Heberle</t>
  </si>
  <si>
    <t>b c2001</t>
  </si>
  <si>
    <t>b c1995, hockey player Mainz 2019</t>
  </si>
  <si>
    <t>Tina-Maria Heberle</t>
  </si>
  <si>
    <t>b c1997, Bachelor thesis Architecture Mainz 2018</t>
  </si>
  <si>
    <t>Margaretha Philippina Heberle</t>
  </si>
  <si>
    <t>b 1818</t>
  </si>
  <si>
    <t>m Peter Krapp 15.5.1838 Engers, Neuwied</t>
  </si>
  <si>
    <t>Johann Wilhelm Heberle------------------</t>
  </si>
  <si>
    <t>b c1797</t>
  </si>
  <si>
    <t>m Catharina Elisabetha Dormer</t>
  </si>
  <si>
    <t>Ormesheim 49'12"N lat  7'09"e long, 10km S of St Ingbert, 5km E of Mandelbachtal</t>
  </si>
  <si>
    <t>Differten 66787 Saarland, 7km E of Berus, popn 3700 (2006), 10km NW of Koblenz, 10km S of Saarlouis, 17km W of Saarbrucken</t>
  </si>
  <si>
    <t>Anna Maria  Heberle</t>
  </si>
  <si>
    <t>b 6.2.1827 Differten</t>
  </si>
  <si>
    <t>Joannis Gottlieb Heberle------------------------</t>
  </si>
  <si>
    <t>m Catharina Lorange</t>
  </si>
  <si>
    <t>m Anna Langenstein 14.8.1890</t>
  </si>
  <si>
    <t>m Theresia Schilt</t>
  </si>
  <si>
    <t>Changes 1.1.2020-31.12.2020 in light purple</t>
  </si>
  <si>
    <t>Andreas Heberle---------------------------------</t>
  </si>
  <si>
    <t>b c1987, in Mannheim area 2018</t>
  </si>
  <si>
    <t>m Stefanie Furst</t>
  </si>
  <si>
    <t>in Ludwigshafen 2019</t>
  </si>
  <si>
    <t>Kimliane Heberle</t>
  </si>
  <si>
    <t>b c2007, from Turkey ?</t>
  </si>
  <si>
    <t>Maricelde Heberle</t>
  </si>
  <si>
    <t>b c2009  from Turkey ?</t>
  </si>
  <si>
    <t xml:space="preserve">Albert  Heberle </t>
  </si>
  <si>
    <t>m Agatha Kessel 1887</t>
  </si>
  <si>
    <t>b 1866</t>
  </si>
  <si>
    <t>Regina Heberle</t>
  </si>
  <si>
    <t>b 24.12.1902</t>
  </si>
  <si>
    <t>d 10.5.2017</t>
  </si>
  <si>
    <t>m Ingrid Bender ?</t>
  </si>
  <si>
    <t>b 19.11.1944</t>
  </si>
  <si>
    <t>d 22.2.2020 Ilvesheim</t>
  </si>
  <si>
    <t>unknown Heberle--------------------------------</t>
  </si>
  <si>
    <t>m Elvira Maas   PHOTO</t>
  </si>
  <si>
    <t>b c1957, in Mannheim 2001</t>
  </si>
  <si>
    <t>b 9.6.1971, m Steffen Schafer</t>
  </si>
  <si>
    <t>in Ilvesheim 1977-81, 2009, Mannheim 1981-92</t>
  </si>
  <si>
    <t>b 24.3.1904</t>
  </si>
  <si>
    <t>d 10.12.1992</t>
  </si>
  <si>
    <t>Roxy Heberle</t>
  </si>
  <si>
    <t>b c1980, in Instagram 2020</t>
  </si>
  <si>
    <t>b c1873, from Albertshofen, RhineP</t>
  </si>
  <si>
    <t>Elise …</t>
  </si>
  <si>
    <t>b c1842, from Albertshofen RhineP</t>
  </si>
  <si>
    <t>both arrived New York 1905</t>
  </si>
  <si>
    <t>Neuwied 56501-56567 RhineP, 50'26"N lat  7'28"E long, popn 65000 (2018), 12km NW of Koblenz, 60kmSE of Bonn, includes Albertshofen</t>
  </si>
  <si>
    <t>in Bechtolsheim 2020</t>
  </si>
  <si>
    <t xml:space="preserve">Morsdorf 56290 Rhineland-P, 50'06'N lat  7'21"E long, popn 600 (2018), 50km S of Koblenz, 70km NW of Mainz, 100km W of Frankfurt </t>
  </si>
  <si>
    <t>Heberle Winery/Weingut near Morsdorf Rhineland-P, c2010-2020</t>
  </si>
  <si>
    <t>Lisel Heberle</t>
  </si>
  <si>
    <t>with Samy Denis at Ilse Haagen  funeral 2020 in Stuttgart</t>
  </si>
  <si>
    <t>Renate Heberle at same funeral</t>
  </si>
  <si>
    <t>d 2018 Ludwigshafen</t>
  </si>
  <si>
    <t>m Helga Scherb</t>
  </si>
  <si>
    <t xml:space="preserve">b c1935 </t>
  </si>
  <si>
    <t>Antonie/Anna Heberle</t>
  </si>
  <si>
    <t>b 1845 bodenseekreis</t>
  </si>
  <si>
    <t>m Joseph Rieck</t>
  </si>
  <si>
    <t>m Elisabete 1958</t>
  </si>
  <si>
    <t>b 28.6.1904 d 1996</t>
  </si>
  <si>
    <t>Klaus Dieter Heberle--------------------------</t>
  </si>
  <si>
    <t>1 child</t>
  </si>
  <si>
    <t xml:space="preserve">b 27.3.1873 Rulzheim </t>
  </si>
  <si>
    <t>SEE NG5 for wife  and children</t>
  </si>
  <si>
    <t xml:space="preserve">b 27.5.1888 Friedrichssegen </t>
  </si>
  <si>
    <t>SEE NG 5 Hesse  for wife</t>
  </si>
  <si>
    <t>b c1867</t>
  </si>
  <si>
    <t>m Philipp Steeg, in Homburg area 1910</t>
  </si>
  <si>
    <t xml:space="preserve">Fynn Heberle   </t>
  </si>
  <si>
    <t>b c2006, at school Ludwigshafen 2018-20</t>
  </si>
  <si>
    <t>Weidenthal 67475 RhineP, 49'25"N lat, 8'00"E long, popn 2000 (2018), 13km W of Bad Durkheim, 20km NW of Neustadt, 25km SE of Kaiserlautern</t>
  </si>
  <si>
    <t>m Apollonia Krel/Krehl/Grehl/Rehl</t>
  </si>
  <si>
    <t>b 11.7.1935</t>
  </si>
  <si>
    <t>d 27.6.2020</t>
  </si>
  <si>
    <t>DipIng, has several patents</t>
  </si>
  <si>
    <t>related to Eva ?</t>
  </si>
  <si>
    <t>Hansjorg/Hans-Jorg Heberle</t>
  </si>
  <si>
    <t>in Andernach 2011, Hohr 2005-9, , Wolfratshausen 2017-18</t>
  </si>
  <si>
    <t>Hohr-Grenzhausen 56203, 50'26"N lat  7'40"E long, popn 9000 (2015), 11km NE of Koblenz</t>
  </si>
  <si>
    <t>in Stuttgart 2012-15, Munchen 2018-19</t>
  </si>
  <si>
    <t>in Hohr-Granzhausen 2005-09, Grasbrunn 2014-15</t>
  </si>
  <si>
    <t>Andernach, RhineP 56626, 50'28"N lat  7'24"E long, popn 30000 (2015), 21km N of Koblenz</t>
  </si>
  <si>
    <t>in Stuttgart 2012-15, Munchen 2018-19, Weissenberg 2016-</t>
  </si>
  <si>
    <t>Joseph Anton Heberle</t>
  </si>
  <si>
    <t>m Elisabeth Saettele</t>
  </si>
  <si>
    <t xml:space="preserve">m c1825 </t>
  </si>
  <si>
    <t>Worms 67551, Rhineland-P, 49.64N  8.35E, popn 81000 (2002), 45km SW of Darmstadt, includes Dirmstein</t>
  </si>
  <si>
    <t>m Heike … ? 2.3.2018</t>
  </si>
  <si>
    <t>b c1960, from Dirmstein</t>
  </si>
  <si>
    <t>Deidesheim 67146 49'25"N 8'12"E, 8km s of Bad Durkheim, 8km NW of Hassloch, 18km SE of Kaiserlautern, 30km NW of Rulzheim, 30km SW of Ludwigshafen</t>
  </si>
  <si>
    <t>b 10.6.1746 Deidesheim d 1747</t>
  </si>
  <si>
    <t>b 23.4.1749 Deidesheim d 1749</t>
  </si>
  <si>
    <t>b 17.11.1860</t>
  </si>
  <si>
    <t>Schumacher</t>
  </si>
  <si>
    <t xml:space="preserve">m Elisabeth Hermann </t>
  </si>
  <si>
    <t>b 1.2.1863 d 28.7.1932</t>
  </si>
  <si>
    <t>Johannes Heberle--------------------------</t>
  </si>
  <si>
    <t xml:space="preserve">Heinrich Heberle </t>
  </si>
  <si>
    <t>b 12.1.1887</t>
  </si>
  <si>
    <t>Steinmetz</t>
  </si>
  <si>
    <t>Ingelheim am Rhein 55218, RhineP, 49'58"N lat 8'03"E long, popn 35000 (2018),  25km W of Mainz</t>
  </si>
  <si>
    <t>Max Heberle</t>
  </si>
  <si>
    <t>at school Ingelheim 2018</t>
  </si>
  <si>
    <t>Annweiler school 2011-18</t>
  </si>
  <si>
    <t>b c1979</t>
  </si>
  <si>
    <t>Anna Maria Cunidunda Heberle</t>
  </si>
  <si>
    <t>b 3.2.1839 Trier ?</t>
  </si>
  <si>
    <t>Domini Carl  Heberle--------------------------</t>
  </si>
  <si>
    <t>m Anna Maria Gracher</t>
  </si>
  <si>
    <t>b c1817</t>
  </si>
  <si>
    <t>Franz  Heberle</t>
  </si>
  <si>
    <t>in Trier 1843-44</t>
  </si>
  <si>
    <t>d 12.11.1942 Trier</t>
  </si>
  <si>
    <t xml:space="preserve">Georg Jakob Heberle </t>
  </si>
  <si>
    <t>parents Jakob and Margaretha ?</t>
  </si>
  <si>
    <t>Johann Georg Jakob Heberle-------------------</t>
  </si>
  <si>
    <t xml:space="preserve">Willibald Heberle </t>
  </si>
  <si>
    <t>d c23.7.1907 Albersweiler</t>
  </si>
  <si>
    <t>d c12.10.1901 Albersweiler</t>
  </si>
  <si>
    <t xml:space="preserve">Otto Heberle </t>
  </si>
  <si>
    <t>d c9.8.1906 Albersweiler</t>
  </si>
  <si>
    <t xml:space="preserve">Karl Heberle </t>
  </si>
  <si>
    <t>d 11.9.1903 Albersweiler</t>
  </si>
  <si>
    <t xml:space="preserve">Salome Heberle </t>
  </si>
  <si>
    <t>parents Franz  ?</t>
  </si>
  <si>
    <t>d 20.11.1917 Albersweiler</t>
  </si>
  <si>
    <t>Berta/Bertha Heberle</t>
  </si>
  <si>
    <t>m Johann Karl Mueller 4.5.1871, in Oberlahnstein area 1874</t>
  </si>
  <si>
    <t>Carl Heinrich Christian Heberle-------------------------</t>
  </si>
  <si>
    <t xml:space="preserve">Rhein-Selz 55276 -552788 RhineP, 49.84'N lat  8.30'E long, popn c20000 (2019), 25km W of Darmstadt, 28km S of Mainz, 30km N of Worms,  includes Oppenheim, Undenheim </t>
  </si>
  <si>
    <t xml:space="preserve">Rhein-Selz 55276-55278 RhineP, 49.84'N lat  8.30'E long, popn c20000 (2019), 25km W of Darmstadt, 28km S of Mainz, 30km N of Worms,  includes Oppenheim, Undenheim </t>
  </si>
  <si>
    <t>Oppenheim 55276, RhineP, 49'51"N lat  8'22"E long, 30km N of Worms, 21km NE of Gau-Heppenheim, part of Rhein-Selz</t>
  </si>
  <si>
    <t>Undenheim 55278 RhineP, 49'50"N lat  8'13"E long, popn 3000 (2015), 20km S of Mainz, 20km N of Worms, part of Rhein-Selz</t>
  </si>
  <si>
    <t>m Dorothea Glaubtreu 21.4.1845</t>
  </si>
  <si>
    <t>m Undenheim</t>
  </si>
  <si>
    <t>m 28.8.1864 Undenheim</t>
  </si>
  <si>
    <t xml:space="preserve">m Joannes Franciscus Becker </t>
  </si>
  <si>
    <t xml:space="preserve">m Christoph Becker </t>
  </si>
  <si>
    <t>Mainz 55246, Rhineland-P, 49'55"  8'10", popn 191000 (2002), 30km NW of Darmstadt</t>
  </si>
  <si>
    <t>m August Krafft 23.8.1773 Mainz</t>
  </si>
  <si>
    <t>Neider Olm 55268 RhineP, 48'54"N lat  8'12"E long, popn 9000 (2008), 15km S of Mainz</t>
  </si>
  <si>
    <t>m Catharina Blum</t>
  </si>
  <si>
    <t>b c1847 d 30.3.1893 Neider Olm</t>
  </si>
  <si>
    <t>Bad Kreuznach RhineP 55517-55545, 48'51"N lat  7'52"E long, popn 51000 (2019), 60km N of Kaiserlautern, 80km S of Koblenz, includes Planig</t>
  </si>
  <si>
    <t>m Philipp Stech/Steeg (b c1858)</t>
  </si>
  <si>
    <t>Duplicate of Bad Kreuznach</t>
  </si>
  <si>
    <t>in Germersheim 2011, Heidelberg 2020</t>
  </si>
  <si>
    <t>school teacher  Trippstadt-Kaiserlautern area 1986-retired 2020</t>
  </si>
  <si>
    <t>Changes 1.1.2021-31.12.2021 in light orange</t>
  </si>
  <si>
    <t>Pfarrer Weilerbach 1736-1789</t>
  </si>
  <si>
    <t>in Lambsborn RhineP 1738-1739</t>
  </si>
  <si>
    <t>Leiningerland, RhineP 67229-67319, 49.57N lat  8.14"E long, popn &gt;25000, 20km SW of Worms, 25km NW of Mannheim, 40km NE of Kaiserlautern</t>
  </si>
  <si>
    <t>b 1939, in Leiningerland 2019</t>
  </si>
  <si>
    <t xml:space="preserve">Kayzer/Kaiser 1695 </t>
  </si>
  <si>
    <t>Elizabeth Haverle/Heberle</t>
  </si>
  <si>
    <t>b 12.4.1776 Laumersheim</t>
  </si>
  <si>
    <t xml:space="preserve">Gerhard Oskar Heberle </t>
  </si>
  <si>
    <t>b 17.2.1896 d 23.8.1945</t>
  </si>
  <si>
    <t>m Gertrud Katharina (b c1898)</t>
  </si>
  <si>
    <t xml:space="preserve">Marzel Heberle </t>
  </si>
  <si>
    <t>b 5.12.1921 d 1.9.1944</t>
  </si>
  <si>
    <t>Urmitz 56220, 50'25"N lat  7'31"E long, popn 3000 (2019), 10km NW of Koblenz, 60km SE of Bonn</t>
  </si>
  <si>
    <t>Ute Heberle</t>
  </si>
  <si>
    <t>b 6.11.1961 d 14.5.2019 Urmitz</t>
  </si>
  <si>
    <t>m … Ingravallo</t>
  </si>
  <si>
    <t>b 1778 Saarlouis</t>
  </si>
  <si>
    <t>Helmi Brandt</t>
  </si>
  <si>
    <t>m Franziska  Walther?  Wittig ?</t>
  </si>
  <si>
    <t>1931-2014 ?</t>
  </si>
  <si>
    <t xml:space="preserve">Customer Service Executive </t>
  </si>
  <si>
    <t>Neu-Isenburg 63263 in 2008</t>
  </si>
  <si>
    <t>b c2001, in Mainz area 2021</t>
  </si>
  <si>
    <t xml:space="preserve">related to Ingeborg Walther Wittig </t>
  </si>
  <si>
    <t>Alexandra Sophie Heberle</t>
  </si>
  <si>
    <t>Karl-Heinz Heberle</t>
  </si>
  <si>
    <t>b 19.9.1918 Spiessen</t>
  </si>
  <si>
    <t>d 24.2.1944  Russia ?  WWII</t>
  </si>
  <si>
    <t>Thecla/Thekla Heberle</t>
  </si>
  <si>
    <t>m Egon Sturm 9.11.1929 Frankweiler</t>
  </si>
  <si>
    <t>b 14.5.1899 Albersweiler ?</t>
  </si>
  <si>
    <t>b c1866 d 25.10.1904 Albersweiler</t>
  </si>
  <si>
    <t>m Catharina Hahn 1.6.1889 Albersweiler</t>
  </si>
  <si>
    <t>parents could be August Friedrich Amadeus</t>
  </si>
  <si>
    <t>m Anne …(b 1837 Ireland) d 1898</t>
  </si>
  <si>
    <t>m Berta Speder (b 1814 d 1870 New York)</t>
  </si>
  <si>
    <t>Roman Heberle/Haverly</t>
  </si>
  <si>
    <t>b 26.11.1819 Berus</t>
  </si>
  <si>
    <t>Ellen Heberle/Haverly</t>
  </si>
  <si>
    <t>Ludwg  Heberle</t>
  </si>
  <si>
    <t>b 21.4.1814 Berus d 1878</t>
  </si>
  <si>
    <t>b 6.12.1878 d 7.1.1944 Ludwigshafen</t>
  </si>
  <si>
    <t>m Margaretha/Maria Frey</t>
  </si>
  <si>
    <t>b 1759 Schoenau d 26.8.1806 Fischbach</t>
  </si>
  <si>
    <t>m Magdalena Barbe in Fischbach</t>
  </si>
  <si>
    <t>b 1890</t>
  </si>
  <si>
    <t>b 19.4.1903 Obermohr</t>
  </si>
  <si>
    <t>Josef Heberle------------------------------------------</t>
  </si>
  <si>
    <t>m Klara Clemenz 17.5.1924 Landstuhl</t>
  </si>
  <si>
    <t>Hubert Heberle</t>
  </si>
  <si>
    <t>b 1926 d 1943</t>
  </si>
  <si>
    <t>b 12.9.1956 d 1957</t>
  </si>
  <si>
    <t>b 27.2.1905 d 1972</t>
  </si>
  <si>
    <t>b 1929 d 1957/1972</t>
  </si>
  <si>
    <t>Julie Heberle</t>
  </si>
  <si>
    <t>b 19.7.1834</t>
  </si>
  <si>
    <t>m Jacques Nivard</t>
  </si>
  <si>
    <t xml:space="preserve">b 27.7.1824 Heubuhl, in Obersteinbach </t>
  </si>
  <si>
    <t>d 28.7.1904 Buffalo NY area USA</t>
  </si>
  <si>
    <t xml:space="preserve">m Crescentia Helm </t>
  </si>
  <si>
    <t>b c1826</t>
  </si>
  <si>
    <t>Sebastian Heberle--------------------------------</t>
  </si>
  <si>
    <t>Theresia Hebeler</t>
  </si>
  <si>
    <t>m … Fromwiller</t>
  </si>
  <si>
    <t>Steinwenden 66879 RhineP, 49'27"N lat  7'32"long,  20km NW of Kaiserlautern, 40km N of Pirmasens, 60km NW of Rulzheim, 60km NE of Saarbrucken</t>
  </si>
  <si>
    <t>Franz Joseph Kaspar Heberle</t>
  </si>
  <si>
    <t>b 21.9.1927 d 3.11.2021 Albersweiler</t>
  </si>
  <si>
    <t>m … Brummer</t>
  </si>
  <si>
    <t>Heinrich Paul Heberle---------------------------</t>
  </si>
  <si>
    <t>d c17.11.2021  Limburgerhof</t>
  </si>
  <si>
    <t>Changes 1.1.2022-31.12.2022 in light pink</t>
  </si>
  <si>
    <t>Odenbach 67748, Rhineland-P, 49'41'N lat 7'39"E long, 35km N of Kaiserlautern</t>
  </si>
  <si>
    <t>Jakobsweiler 67814, 49'37"N lat  7'57"E long, popn 250 (2020), 20km SW of Alzey, 30km W of Worms, %0km NW of Mannheim</t>
  </si>
  <si>
    <t>b c1600 Jakobsweiler, lived in Odenbach</t>
  </si>
  <si>
    <t>m Martin Craus 1625, m Hans Adam Craus 3.3.1628</t>
  </si>
  <si>
    <t>girlfriend Marie Paschek 2021</t>
  </si>
  <si>
    <t>married 20.9.2021</t>
  </si>
  <si>
    <t>in Kaiserlautern, Hamburg, Berlin 2019-21</t>
  </si>
  <si>
    <t>Anneliese Meyer--------------------------------</t>
  </si>
  <si>
    <t>Silke Heberle, m …Scherthan ?</t>
  </si>
  <si>
    <t>Carmen Heberle,m…Hilzendeger ?</t>
  </si>
  <si>
    <t>Bedesbach 66885, RhineP, 49'34"N lat  7'27"E long, popn 760 (2020), 40km NE of Saarbrucken, 80km SW of Wiesbaden</t>
  </si>
  <si>
    <t>Marina Heberle</t>
  </si>
  <si>
    <t>b 7.12.1946 d 24.122.2021 Bedesbach</t>
  </si>
  <si>
    <t>m … Schmidt</t>
  </si>
  <si>
    <t>Gau Algesheim, RhineP 55435, 49'57"N lat  8'021'E long,  popn 7000 (2020), 20km W of Mainz, 23km SW of Wiesbaden</t>
  </si>
  <si>
    <t>bap 5.10.1710 Gau Algesheim</t>
  </si>
  <si>
    <t>Anna Sybilla Heberle-------------------------</t>
  </si>
  <si>
    <t>b c1688</t>
  </si>
  <si>
    <t>bap 7.1.1755/7.12.1754 Worms</t>
  </si>
  <si>
    <t>b 1881 d 24.7.1881 Bechtlsheim</t>
  </si>
  <si>
    <t>Elisabetha Heberle--------------------------------</t>
  </si>
  <si>
    <t>b 19.4.1873/12.4.1873 Bechtolsheim</t>
  </si>
  <si>
    <t>b 21.3.1871/12.3.1871 Bechtolsheim</t>
  </si>
  <si>
    <t xml:space="preserve">d 19.4.1873 </t>
  </si>
  <si>
    <t>b c1786/1792 d 24.4.1864 Bechtolsheim</t>
  </si>
  <si>
    <t>m Conrad Kron 27.9.1846 Zornheim, Mainz</t>
  </si>
  <si>
    <t>b c1860/b 1857</t>
  </si>
  <si>
    <t>b 1866 d  24.2.1866 Bechtolsheim</t>
  </si>
  <si>
    <t>bap 10.4.1753/8.4.1753 Worms</t>
  </si>
  <si>
    <t>20.9.1871 Annweiler/Albersweiler/Antweiler (b c1848)</t>
  </si>
  <si>
    <t>m Franz Schwind 1925 Rheinzabern</t>
  </si>
  <si>
    <t>m Elisabeth Schmidt/Schmitt (b c1862)</t>
  </si>
  <si>
    <t>b 30.4.1730 Essen d 26.11.1786 Hoerdt</t>
  </si>
  <si>
    <t>m 27.3.1802 Albersweiler</t>
  </si>
  <si>
    <t>Duplicate of B4 Albersweiler</t>
  </si>
  <si>
    <t>Johann Patriz Heberle-----------------------------------</t>
  </si>
  <si>
    <t>Margaretha  Heberle</t>
  </si>
  <si>
    <t>b c1810</t>
  </si>
  <si>
    <t>m Joseph Engel 1834 Holsterhausen</t>
  </si>
  <si>
    <t>Hans Heberle---------------------------</t>
  </si>
  <si>
    <t>Catharina  Heberle</t>
  </si>
  <si>
    <t>b c1865</t>
  </si>
  <si>
    <t>m Jacob Moos</t>
  </si>
  <si>
    <t>child m 1909 Ludwigshafen</t>
  </si>
  <si>
    <t>Emilia  Heberle</t>
  </si>
  <si>
    <t xml:space="preserve">b c1860 </t>
  </si>
  <si>
    <t>m Jacob Volkert</t>
  </si>
  <si>
    <t>child m 105 Ludwigshafen</t>
  </si>
  <si>
    <t>m Valentin Bentz/Benz 5.5.1761</t>
  </si>
  <si>
    <t>m Valentin Bentz/Benz 5.5.1761 Kuhardt</t>
  </si>
  <si>
    <t xml:space="preserve">b c1720 </t>
  </si>
  <si>
    <t>m Waldfischbach 1741</t>
  </si>
  <si>
    <t>Sankt Wendel 66606 Saarland, 49'28"n lat  7'10"E long, popn 2000 (2020), 40km NE of Saarbrucken, 40km W of Kaiserlautern, includes Balterweiler</t>
  </si>
  <si>
    <t xml:space="preserve">Josefa  Heberle </t>
  </si>
  <si>
    <t>m Josef Entress</t>
  </si>
  <si>
    <t>Haschbach 66871 RhineP, 49'31"N lat  7'26"E long, 4km SE of Kusel, 25km NW of Kaiserlautern, 70km NE of Saarbrucken</t>
  </si>
  <si>
    <t>m Michael Schoenborn</t>
  </si>
  <si>
    <t>child b 1836</t>
  </si>
  <si>
    <t>Grosssteinhausen, 66484, RhineP  49'11"N lat  7'27"E long, popn 600 (2020), 10km W of Pirmasens, 10km SE of Zweibrucken</t>
  </si>
  <si>
    <t>son b 1767 Grosssteinhausen</t>
  </si>
  <si>
    <t>Catharina Gerhard Heberle</t>
  </si>
  <si>
    <t>b c1801</t>
  </si>
  <si>
    <t>d 26.1.1825 Bavaria</t>
  </si>
  <si>
    <t>d 10.1.1825 Bavaria</t>
  </si>
  <si>
    <t xml:space="preserve">Maria  Heberle </t>
  </si>
  <si>
    <t>b 1857 d 2.3.1868 Bavaria</t>
  </si>
  <si>
    <t xml:space="preserve">Walburga Heberle </t>
  </si>
  <si>
    <t>b c1865 d 25.9.1865 Bavaria</t>
  </si>
  <si>
    <t xml:space="preserve">Joseph Heberle </t>
  </si>
  <si>
    <t>b  c1865 d 2.3.1865 Bavaria</t>
  </si>
  <si>
    <t>Maria Anna Heberle</t>
  </si>
  <si>
    <t>m Joseph Schlecht</t>
  </si>
  <si>
    <t>child b 1811 Bavaria</t>
  </si>
  <si>
    <t xml:space="preserve">Veronika  Heberle </t>
  </si>
  <si>
    <t>m Rasso Benedict Erhard, child b c1841 Bavaria</t>
  </si>
  <si>
    <t>child b 1782</t>
  </si>
  <si>
    <t>m Franz Sailer</t>
  </si>
  <si>
    <t>child b 1810 Bavaria</t>
  </si>
  <si>
    <t>Viktoria Heberle</t>
  </si>
  <si>
    <t>b c1760</t>
  </si>
  <si>
    <t>m Leonhart Fusrer</t>
  </si>
  <si>
    <t>m … Eckl,  Bavaria</t>
  </si>
  <si>
    <t>Could be Dinsheim Sur Bruch, Bas Rhin 67098, 48'33'N lat  7'26"E long, popn 1500 (2018), 4km NW of Dorlisheim, 7km N of Rosheim, 30km W of Strasbourg</t>
  </si>
  <si>
    <t>Battweiler, Saar 66484, 49'17"N lat  7'28"E long, popn 700 (2020), 10km E of Homburg,  70km E of Saarbrucken</t>
  </si>
  <si>
    <t>b 16.6.1743 Winterbach/Battweiler</t>
  </si>
  <si>
    <t>Grosskarlbach 67229 , 49'32"N lat  8'13"E long, popn 1000 (2020), 20km NW of Mannheim, 40km NE of Kaiserlautern</t>
  </si>
  <si>
    <t>m  Johannes Heilmann, in Grosskarlbach 1834</t>
  </si>
  <si>
    <t>Duplicate of Gerolsheim</t>
  </si>
  <si>
    <t>b14.6.1743 Battweiler d 3.5.1817 Windsberg</t>
  </si>
  <si>
    <t>m Hans Frischmann (b c1713) Battweiler</t>
  </si>
  <si>
    <t>Koblenz/Coblenz 56001-56077, RhineP, 50'22"N lat  7'36"E long, popn 113000 (2020), 55km SE of Bonn, 80km NW of Frankfurt</t>
  </si>
  <si>
    <t>m Louis Friedrich Carl Ferdinand Bree</t>
  </si>
  <si>
    <t>in Koln and Coblenz 1800s</t>
  </si>
  <si>
    <t>Friederike Wilhelmine Heberle</t>
  </si>
  <si>
    <t>Louise Heberle</t>
  </si>
  <si>
    <t>m Philipp Blaesse</t>
  </si>
  <si>
    <t>Hesshem 67258 RhineP, 49'33"N lat  8'19"E long, popn 3000 (2020), 15km SW of Worms, 20km NW of Mannheim</t>
  </si>
  <si>
    <t>m Valentin Keller</t>
  </si>
  <si>
    <t>m 8.11.2019</t>
  </si>
  <si>
    <t>Michelle Heberle</t>
  </si>
  <si>
    <t>b 9.10.c1982</t>
  </si>
  <si>
    <t>m Marc Bieger</t>
  </si>
  <si>
    <t>Lucas Heberle</t>
  </si>
  <si>
    <t>b c2018</t>
  </si>
  <si>
    <t>boy b c2020</t>
  </si>
  <si>
    <t>Joachim Heberle------------------???</t>
  </si>
  <si>
    <t>Duplicate of Mulheim</t>
  </si>
  <si>
    <t>Waldek Heberle--------------------?????</t>
  </si>
  <si>
    <t>school Bazany, Poland 1968-76</t>
  </si>
  <si>
    <t>was in Dusseldorf 1996-c2005</t>
  </si>
  <si>
    <t>in Mulheim an der Ruhr c2006-19</t>
  </si>
  <si>
    <t>in Oberhausen RhineP 2022</t>
  </si>
  <si>
    <t>m Beate Baumen (b c1962)</t>
  </si>
  <si>
    <t>b c1962, in Oberhausen 2022</t>
  </si>
  <si>
    <t>in Busenberg 2022 ?</t>
  </si>
  <si>
    <t xml:space="preserve">b 3.11.1988, in Ludwigshafen 2003, </t>
  </si>
  <si>
    <t>Mutterstadt 2011</t>
  </si>
  <si>
    <t>Andre Heberle</t>
  </si>
  <si>
    <t>b 13.8.2000</t>
  </si>
  <si>
    <t>in Ludwigshafen area 2022</t>
  </si>
  <si>
    <t>Dennis Heberle</t>
  </si>
  <si>
    <t>Montabaur 56410, Rhineland-P, 50'26"N lat 7'50"E long, popn 14000 (2020), 30km NE of Koblenz, 110km NW of Frankfurt</t>
  </si>
  <si>
    <t>Montabaur 2017-2022</t>
  </si>
  <si>
    <t>m Emma Maria Karoline Boll/Boell/</t>
  </si>
  <si>
    <t>Boeli</t>
  </si>
  <si>
    <t>Asbach 53567 RhineP, 50'40"N lat  7'26"E long, popn 7000 (2011), 40km SE of Bonn, 50km N of Koblenz, includes Altenhofen</t>
  </si>
  <si>
    <t>m Felipe Kuntz ?</t>
  </si>
  <si>
    <t>Eva Elisabetha Heberle/Heberling</t>
  </si>
  <si>
    <t>m Joannis Mueller/Muller</t>
  </si>
  <si>
    <t>b c1747 d Kleinsternhausen, Pirmasens</t>
  </si>
  <si>
    <t>Female Heberle ? Possibly not born a Heberle. Person in bold not counted as a Heberle.</t>
  </si>
  <si>
    <t>From 1 July 2022, for Hyphenated surnames, the last name will determine the surname.</t>
  </si>
  <si>
    <t>Heberle-Rose counted as a Rose. Rose-Heberle counted as a Heberle.</t>
  </si>
  <si>
    <t>Karl ?</t>
  </si>
  <si>
    <t>Steffen</t>
  </si>
  <si>
    <t>Duplicate of NG7 Hamburg</t>
  </si>
  <si>
    <t xml:space="preserve">in Frankfurt 2019, Mainz 2019, Kiel 2020, </t>
  </si>
  <si>
    <t>Hamburg 2020</t>
  </si>
  <si>
    <t>m Anna Schmitt (b c1884)</t>
  </si>
  <si>
    <t>Josef Heberle--------------------------------------------</t>
  </si>
  <si>
    <t>b 28.12.1909 Ludwigshafen</t>
  </si>
  <si>
    <t>b 10.2.1911 Ludwigshafen</t>
  </si>
  <si>
    <t>m Melchior Hardardt</t>
  </si>
  <si>
    <t xml:space="preserve">daughter m in Homburg 1924 </t>
  </si>
  <si>
    <t>Wallhausen 55595 RhineP, 49'53"N lat  7'46"E long, popn 1600 (2020), 13km NW of Bad Kreuznach, 30km NW of Alzey, 42km W of Mainz</t>
  </si>
  <si>
    <t>bap 10.5.1756 Wallhausen</t>
  </si>
  <si>
    <t>Johann Georg Heberle-------------------------</t>
  </si>
  <si>
    <t>m Anna Dorothea (b c1734)</t>
  </si>
  <si>
    <t>Glan-Muenchweiler 66907, 49'28"N lat  7'27"E long, popn 1200 (2020),  21km W of Kaiserlautern, 35km NE of Neuenkirchen</t>
  </si>
  <si>
    <t>Grunstadt/Gruenstadt, RhineP 49'34"N lat  8'10"E long, 20km NW of Mannheim, 10km SE of Worms, popn 13200 (2008), includes Asselheim</t>
  </si>
  <si>
    <t>Johann Heberle---</t>
  </si>
  <si>
    <t>Hessheim 67258 RhineP, 49'33"N lat  8'19"E long, popn 3000 (2020), 15km SW of Worms, 20km NW of Mannheim</t>
  </si>
  <si>
    <t>Lorzweiler,55296 RhineP, 49'54"N lat  8'18"e long, popn 2000 (2020), 12km S of Mainz, 32km W of Darmstadt</t>
  </si>
  <si>
    <t xml:space="preserve">m Dorothea Glaubtreu 21.4.1845 </t>
  </si>
  <si>
    <t>m Christoph Becker 28.8.1864</t>
  </si>
  <si>
    <t>Duplicate of Mommensheim</t>
  </si>
  <si>
    <t>Zornheim 55270 RhineP, 49'53"N lat  8'14"E long, popn 4000 (2020), 3km W of Lorzweiler, 15km S of Mainz, 39km w of Darmstadt</t>
  </si>
  <si>
    <t>m Maria Frey</t>
  </si>
  <si>
    <t>/Migas m 1768</t>
  </si>
  <si>
    <t>b 1801 d 26.1..1825 Steinwenden</t>
  </si>
  <si>
    <t>Johannes Heberle----------------------------</t>
  </si>
  <si>
    <t>Johannes Heberle-----------------------------------</t>
  </si>
  <si>
    <t>Sebastian Heberle</t>
  </si>
  <si>
    <t>b c1773 d 25.5.1835</t>
  </si>
  <si>
    <t>7.10.2022</t>
  </si>
  <si>
    <t>b c1814  d 25.8.1877 Albersweiler</t>
  </si>
  <si>
    <t>b c1717 d 24.12.1736 Nunschweiler</t>
  </si>
  <si>
    <t>Joseph Jacob Heberle---------------------------</t>
  </si>
  <si>
    <t>b 14.4.1907/26.3.1907 d 21.7.1907  Albersweiler</t>
  </si>
  <si>
    <t>Karolina/Amalia Dorothea Heberle</t>
  </si>
  <si>
    <t>m Suzanne Singer/Simgen/Simbgen/Simger</t>
  </si>
  <si>
    <t>b c1904 d 4.7.1904 Albersweiler</t>
  </si>
  <si>
    <t>b c1771</t>
  </si>
  <si>
    <t>m Eva Maria Margaretha Treu</t>
  </si>
  <si>
    <t>b c1773 d 16.2.1841 Neunkirchen</t>
  </si>
  <si>
    <t>Johann Georg Leonhard Heberle</t>
  </si>
  <si>
    <t>m Maria Margaretha Knerr/Knoerr/Knoor</t>
  </si>
  <si>
    <t>SEE NBW4 Birkenfeld</t>
  </si>
  <si>
    <t>Duplicate of NBW4 Birkenfeld</t>
  </si>
  <si>
    <t>Duplicate of B4 Nunschweiler</t>
  </si>
  <si>
    <t>12.2.2022</t>
  </si>
  <si>
    <t>m Margaretha Guth x.6.1748 Waldfischbach</t>
  </si>
  <si>
    <t>b 10.1.1904/29.12.1903 d 5.7.1904 Albersweiler</t>
  </si>
  <si>
    <t>bap 20.1.1907/19.12.1906 Albersweiler</t>
  </si>
  <si>
    <t>b 1671 d 30.3.1739 Lachen/Nunchweiler</t>
  </si>
  <si>
    <t>b 23.11.1783 Alsenborn d 23.8.1787</t>
  </si>
  <si>
    <t>b 14.7.1903/5.7.1902 d 11.9.1903 Albersweiler</t>
  </si>
  <si>
    <t>15.10.2022</t>
  </si>
  <si>
    <t>b c1906 Alberweiler</t>
  </si>
  <si>
    <t>Steinweiler 76872 RhineP, 49'07"N lat  8'08"E long, popn 2000 (20130, 2km S of Rohrbach, 14km W of Rulzheim, 16km S of Landau, includes Rohrbach</t>
  </si>
  <si>
    <t>d 10.19.1901 Albersweiler</t>
  </si>
  <si>
    <t>Karl/Catharina Heberle</t>
  </si>
</sst>
</file>

<file path=xl/styles.xml><?xml version="1.0" encoding="utf-8"?>
<styleSheet xmlns="http://schemas.openxmlformats.org/spreadsheetml/2006/main">
  <numFmts count="1">
    <numFmt numFmtId="164" formatCode="0_)"/>
  </numFmts>
  <fonts count="122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50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46"/>
      <name val="Arial"/>
      <family val="2"/>
    </font>
    <font>
      <sz val="10"/>
      <color indexed="53"/>
      <name val="Arial"/>
      <family val="2"/>
    </font>
    <font>
      <i/>
      <sz val="10"/>
      <color indexed="46"/>
      <name val="Arial"/>
      <family val="2"/>
    </font>
    <font>
      <sz val="10"/>
      <color indexed="51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u/>
      <sz val="10"/>
      <color indexed="40"/>
      <name val="Arial"/>
      <family val="2"/>
    </font>
    <font>
      <b/>
      <u/>
      <sz val="10"/>
      <color indexed="11"/>
      <name val="Arial"/>
      <family val="2"/>
    </font>
    <font>
      <b/>
      <u/>
      <sz val="10"/>
      <color indexed="45"/>
      <name val="Arial"/>
      <family val="2"/>
    </font>
    <font>
      <b/>
      <u/>
      <sz val="10"/>
      <color indexed="20"/>
      <name val="Arial"/>
      <family val="2"/>
    </font>
    <font>
      <b/>
      <u/>
      <sz val="10"/>
      <color indexed="12"/>
      <name val="Arial"/>
      <family val="2"/>
    </font>
    <font>
      <b/>
      <sz val="10"/>
      <color indexed="55"/>
      <name val="Arial"/>
      <family val="2"/>
    </font>
    <font>
      <i/>
      <sz val="10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u/>
      <sz val="10"/>
      <color indexed="19"/>
      <name val="Arial"/>
      <family val="2"/>
    </font>
    <font>
      <b/>
      <u/>
      <sz val="10"/>
      <color indexed="50"/>
      <name val="Arial"/>
      <family val="2"/>
    </font>
    <font>
      <b/>
      <u/>
      <sz val="10"/>
      <color indexed="62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6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5"/>
      <name val="Arial"/>
      <family val="2"/>
    </font>
    <font>
      <sz val="10"/>
      <color indexed="20"/>
      <name val="Courier"/>
      <family val="3"/>
    </font>
    <font>
      <sz val="10"/>
      <color indexed="20"/>
      <name val="Arial"/>
      <family val="2"/>
    </font>
    <font>
      <b/>
      <sz val="10"/>
      <color indexed="61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rgb="FFE46D0A"/>
      <name val="Arial"/>
      <family val="2"/>
    </font>
    <font>
      <b/>
      <sz val="10"/>
      <color rgb="FFE46D0A"/>
      <name val="Arial"/>
      <family val="2"/>
    </font>
    <font>
      <sz val="10"/>
      <color theme="7" tint="-0.249977111117893"/>
      <name val="Arial"/>
      <family val="2"/>
    </font>
    <font>
      <sz val="10"/>
      <color rgb="FF60497B"/>
      <name val="Arial"/>
      <family val="2"/>
    </font>
    <font>
      <sz val="10"/>
      <color rgb="FF00FF00"/>
      <name val="Arial"/>
      <family val="2"/>
    </font>
    <font>
      <i/>
      <sz val="10"/>
      <color rgb="FF60497B"/>
      <name val="Arial"/>
      <family val="2"/>
    </font>
    <font>
      <b/>
      <sz val="10"/>
      <color rgb="FF60497B"/>
      <name val="Arial"/>
      <family val="2"/>
    </font>
    <font>
      <b/>
      <i/>
      <sz val="10"/>
      <color rgb="FF800080"/>
      <name val="Arial"/>
      <family val="2"/>
    </font>
    <font>
      <b/>
      <i/>
      <sz val="10"/>
      <color rgb="FF60497B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10"/>
      <color rgb="FF00B050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rgb="FF808080"/>
      <name val="Arial"/>
      <family val="2"/>
    </font>
    <font>
      <i/>
      <sz val="10"/>
      <color theme="0" tint="-0.499984740745262"/>
      <name val="Arial"/>
      <family val="2"/>
    </font>
    <font>
      <sz val="10"/>
      <color theme="5" tint="0.39997558519241921"/>
      <name val="Arial"/>
      <family val="2"/>
    </font>
    <font>
      <b/>
      <sz val="10"/>
      <color rgb="FF7030A0"/>
      <name val="Arial"/>
      <family val="2"/>
    </font>
    <font>
      <i/>
      <sz val="10"/>
      <color theme="5" tint="0.39997558519241921"/>
      <name val="Arial"/>
      <family val="2"/>
    </font>
    <font>
      <sz val="10"/>
      <color theme="8" tint="-0.249977111117893"/>
      <name val="Arial"/>
      <family val="2"/>
    </font>
    <font>
      <b/>
      <sz val="10"/>
      <color rgb="FF00FF00"/>
      <name val="Arial"/>
      <family val="2"/>
    </font>
    <font>
      <b/>
      <sz val="10"/>
      <color rgb="FFFF0000"/>
      <name val="Arial"/>
      <family val="2"/>
    </font>
    <font>
      <b/>
      <u/>
      <sz val="10"/>
      <color rgb="FF808000"/>
      <name val="Arial"/>
      <family val="2"/>
    </font>
    <font>
      <b/>
      <sz val="10"/>
      <color theme="8" tint="-0.249977111117893"/>
      <name val="Arial"/>
      <family val="2"/>
    </font>
    <font>
      <b/>
      <u/>
      <sz val="10"/>
      <color rgb="FFF79646"/>
      <name val="Arial"/>
      <family val="2"/>
    </font>
    <font>
      <b/>
      <sz val="10"/>
      <color rgb="FFF79646"/>
      <name val="Arial"/>
      <family val="2"/>
    </font>
    <font>
      <i/>
      <sz val="10"/>
      <color theme="8" tint="-0.249977111117893"/>
      <name val="Arial"/>
      <family val="2"/>
    </font>
    <font>
      <sz val="11.5"/>
      <name val="Times New Roman"/>
      <family val="1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u/>
      <sz val="10"/>
      <color rgb="FF7030A0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i/>
      <sz val="10"/>
      <color theme="6" tint="-0.249977111117893"/>
      <name val="Arial"/>
      <family val="2"/>
    </font>
    <font>
      <sz val="10"/>
      <color rgb="FFCCCC00"/>
      <name val="Arial"/>
      <family val="2"/>
    </font>
    <font>
      <b/>
      <sz val="10"/>
      <color rgb="FF002060"/>
      <name val="Arial"/>
      <family val="2"/>
    </font>
    <font>
      <b/>
      <sz val="10"/>
      <color rgb="FFCCCC00"/>
      <name val="Arial"/>
      <family val="2"/>
    </font>
    <font>
      <i/>
      <sz val="10"/>
      <color rgb="FFCCCC00"/>
      <name val="Arial"/>
      <family val="2"/>
    </font>
    <font>
      <b/>
      <sz val="10"/>
      <color rgb="FF00B0F0"/>
      <name val="Arial"/>
      <family val="2"/>
    </font>
    <font>
      <b/>
      <u/>
      <sz val="10"/>
      <color rgb="FF00FF00"/>
      <name val="Arial"/>
      <family val="2"/>
    </font>
    <font>
      <sz val="10"/>
      <color rgb="FFA5002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93CDDD"/>
      <name val="Arial"/>
      <family val="2"/>
    </font>
    <font>
      <b/>
      <sz val="10"/>
      <color rgb="FF93CDDD"/>
      <name val="Arial"/>
      <family val="2"/>
    </font>
    <font>
      <i/>
      <sz val="10"/>
      <color rgb="FF93CDDD"/>
      <name val="Arial"/>
      <family val="2"/>
    </font>
    <font>
      <b/>
      <sz val="10"/>
      <color theme="5" tint="0.39997558519241921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A50021"/>
      <name val="Arial"/>
      <family val="2"/>
    </font>
    <font>
      <b/>
      <sz val="10"/>
      <color indexed="46"/>
      <name val="Arial"/>
      <family val="2"/>
    </font>
    <font>
      <b/>
      <sz val="10"/>
      <color indexed="15"/>
      <name val="Arial"/>
      <family val="2"/>
    </font>
    <font>
      <b/>
      <sz val="10"/>
      <color indexed="20"/>
      <name val="Courier"/>
      <family val="3"/>
    </font>
    <font>
      <b/>
      <sz val="10"/>
      <color indexed="17"/>
      <name val="Arial"/>
      <family val="2"/>
    </font>
    <font>
      <b/>
      <sz val="10"/>
      <color theme="9" tint="0.39997558519241921"/>
      <name val="Arial"/>
      <family val="2"/>
    </font>
    <font>
      <sz val="10"/>
      <color theme="9" tint="0.39997558519241921"/>
      <name val="Arial"/>
      <family val="2"/>
    </font>
    <font>
      <sz val="10"/>
      <color theme="9" tint="0.59999389629810485"/>
      <name val="Arial"/>
      <family val="2"/>
    </font>
    <font>
      <b/>
      <sz val="10"/>
      <color rgb="FFE7A3DF"/>
      <name val="Arial"/>
      <family val="2"/>
    </font>
    <font>
      <sz val="10"/>
      <color rgb="FFE7A3DF"/>
      <name val="Arial"/>
      <family val="2"/>
    </font>
    <font>
      <sz val="10"/>
      <color rgb="FFFF99CC"/>
      <name val="Arial"/>
      <family val="2"/>
    </font>
    <font>
      <b/>
      <sz val="10"/>
      <color rgb="FFFF99CC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6" fillId="0" borderId="0" xfId="0" applyFont="1"/>
    <xf numFmtId="0" fontId="0" fillId="2" borderId="0" xfId="0" applyFill="1"/>
    <xf numFmtId="0" fontId="0" fillId="2" borderId="0" xfId="0" quotePrefix="1" applyFill="1" applyAlignment="1">
      <alignment horizontal="left"/>
    </xf>
    <xf numFmtId="0" fontId="1" fillId="2" borderId="0" xfId="0" applyFont="1" applyFill="1"/>
    <xf numFmtId="0" fontId="7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1" fillId="0" borderId="0" xfId="0" applyFont="1"/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12" fillId="0" borderId="0" xfId="0" applyFont="1"/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6" fillId="2" borderId="0" xfId="0" applyFont="1" applyFill="1"/>
    <xf numFmtId="0" fontId="14" fillId="0" borderId="0" xfId="0" quotePrefix="1" applyFont="1" applyAlignment="1">
      <alignment horizontal="left"/>
    </xf>
    <xf numFmtId="0" fontId="16" fillId="0" borderId="0" xfId="0" applyFont="1"/>
    <xf numFmtId="0" fontId="7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/>
    </xf>
    <xf numFmtId="0" fontId="17" fillId="0" borderId="0" xfId="0" quotePrefix="1" applyFont="1"/>
    <xf numFmtId="0" fontId="17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quotePrefix="1" applyFont="1" applyAlignment="1">
      <alignment horizontal="left"/>
    </xf>
    <xf numFmtId="0" fontId="23" fillId="0" borderId="0" xfId="0" applyFont="1"/>
    <xf numFmtId="0" fontId="24" fillId="0" borderId="0" xfId="0" applyFont="1"/>
    <xf numFmtId="0" fontId="23" fillId="0" borderId="0" xfId="0" quotePrefix="1" applyFont="1" applyAlignment="1">
      <alignment horizontal="left"/>
    </xf>
    <xf numFmtId="0" fontId="25" fillId="0" borderId="0" xfId="0" applyFont="1"/>
    <xf numFmtId="0" fontId="23" fillId="0" borderId="0" xfId="0" applyFont="1" applyAlignment="1">
      <alignment horizontal="left"/>
    </xf>
    <xf numFmtId="0" fontId="23" fillId="0" borderId="0" xfId="0" quotePrefix="1" applyFont="1"/>
    <xf numFmtId="0" fontId="6" fillId="0" borderId="0" xfId="0" quotePrefix="1" applyFont="1" applyAlignment="1">
      <alignment horizontal="left"/>
    </xf>
    <xf numFmtId="0" fontId="6" fillId="2" borderId="0" xfId="0" applyFont="1" applyFill="1" applyAlignment="1">
      <alignment horizontal="left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 applyAlignment="1">
      <alignment horizontal="left"/>
    </xf>
    <xf numFmtId="0" fontId="26" fillId="0" borderId="0" xfId="0" quotePrefix="1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quotePrefix="1" applyFont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1" applyFont="1" applyAlignment="1" applyProtection="1"/>
    <xf numFmtId="0" fontId="37" fillId="0" borderId="0" xfId="1" applyFont="1" applyAlignment="1" applyProtection="1"/>
    <xf numFmtId="0" fontId="38" fillId="0" borderId="0" xfId="1" applyFont="1" applyAlignment="1" applyProtection="1"/>
    <xf numFmtId="0" fontId="39" fillId="0" borderId="0" xfId="1" applyFont="1" applyAlignment="1" applyProtection="1"/>
    <xf numFmtId="0" fontId="40" fillId="0" borderId="0" xfId="1" applyFont="1" applyAlignment="1" applyProtection="1"/>
    <xf numFmtId="0" fontId="41" fillId="0" borderId="0" xfId="0" applyFont="1"/>
    <xf numFmtId="0" fontId="29" fillId="0" borderId="0" xfId="0" applyFont="1" applyAlignment="1">
      <alignment horizontal="left"/>
    </xf>
    <xf numFmtId="0" fontId="29" fillId="0" borderId="0" xfId="0" quotePrefix="1" applyFont="1"/>
    <xf numFmtId="0" fontId="42" fillId="0" borderId="0" xfId="0" applyFont="1"/>
    <xf numFmtId="0" fontId="43" fillId="0" borderId="0" xfId="0" applyFont="1"/>
    <xf numFmtId="0" fontId="29" fillId="0" borderId="0" xfId="0" quotePrefix="1" applyFont="1" applyAlignment="1">
      <alignment horizontal="left"/>
    </xf>
    <xf numFmtId="0" fontId="44" fillId="0" borderId="0" xfId="0" applyFont="1"/>
    <xf numFmtId="0" fontId="45" fillId="0" borderId="0" xfId="1" applyFont="1" applyAlignment="1" applyProtection="1"/>
    <xf numFmtId="0" fontId="46" fillId="0" borderId="0" xfId="1" applyFont="1" applyAlignment="1" applyProtection="1"/>
    <xf numFmtId="0" fontId="47" fillId="0" borderId="0" xfId="1" applyFont="1" applyAlignment="1" applyProtection="1"/>
    <xf numFmtId="0" fontId="48" fillId="0" borderId="0" xfId="1" applyFont="1" applyAlignment="1" applyProtection="1"/>
    <xf numFmtId="0" fontId="49" fillId="0" borderId="0" xfId="1" applyFont="1" applyAlignment="1" applyProtection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/>
    <xf numFmtId="0" fontId="5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6" fillId="0" borderId="0" xfId="0" applyFont="1"/>
    <xf numFmtId="0" fontId="3" fillId="0" borderId="0" xfId="0" applyFont="1"/>
    <xf numFmtId="0" fontId="5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/>
    </xf>
    <xf numFmtId="0" fontId="55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0" fontId="58" fillId="0" borderId="0" xfId="0" applyFont="1"/>
    <xf numFmtId="0" fontId="59" fillId="0" borderId="0" xfId="0" applyFont="1"/>
    <xf numFmtId="0" fontId="59" fillId="0" borderId="0" xfId="0" quotePrefix="1" applyFont="1" applyAlignment="1">
      <alignment horizontal="left"/>
    </xf>
    <xf numFmtId="0" fontId="60" fillId="0" borderId="0" xfId="0" applyFont="1"/>
    <xf numFmtId="0" fontId="61" fillId="0" borderId="0" xfId="0" applyFont="1"/>
    <xf numFmtId="0" fontId="60" fillId="0" borderId="0" xfId="0" applyFont="1" applyAlignment="1">
      <alignment horizontal="left"/>
    </xf>
    <xf numFmtId="0" fontId="60" fillId="0" borderId="0" xfId="0" quotePrefix="1" applyFont="1" applyAlignment="1">
      <alignment horizontal="left"/>
    </xf>
    <xf numFmtId="0" fontId="62" fillId="0" borderId="0" xfId="0" applyFont="1"/>
    <xf numFmtId="0" fontId="63" fillId="0" borderId="0" xfId="0" applyFont="1"/>
    <xf numFmtId="0" fontId="64" fillId="0" borderId="0" xfId="0" applyFont="1"/>
    <xf numFmtId="0" fontId="3" fillId="2" borderId="0" xfId="0" applyFont="1" applyFill="1"/>
    <xf numFmtId="0" fontId="63" fillId="0" borderId="0" xfId="0" applyFont="1" applyAlignment="1">
      <alignment horizontal="left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1" fillId="2" borderId="0" xfId="0" quotePrefix="1" applyFont="1" applyFill="1" applyAlignment="1">
      <alignment horizontal="left"/>
    </xf>
    <xf numFmtId="0" fontId="70" fillId="0" borderId="0" xfId="0" applyFont="1"/>
    <xf numFmtId="0" fontId="69" fillId="0" borderId="0" xfId="0" applyFont="1" applyAlignment="1">
      <alignment horizontal="left"/>
    </xf>
    <xf numFmtId="0" fontId="71" fillId="0" borderId="0" xfId="0" applyFont="1"/>
    <xf numFmtId="0" fontId="69" fillId="0" borderId="0" xfId="0" quotePrefix="1" applyFont="1" applyAlignment="1">
      <alignment horizontal="left"/>
    </xf>
    <xf numFmtId="0" fontId="72" fillId="0" borderId="0" xfId="0" applyFont="1"/>
    <xf numFmtId="0" fontId="73" fillId="0" borderId="0" xfId="0" applyFont="1"/>
    <xf numFmtId="0" fontId="74" fillId="0" borderId="0" xfId="0" applyFont="1"/>
    <xf numFmtId="0" fontId="73" fillId="0" borderId="0" xfId="0" applyFont="1" applyAlignment="1">
      <alignment horizontal="left"/>
    </xf>
    <xf numFmtId="0" fontId="75" fillId="0" borderId="0" xfId="0" applyFont="1"/>
    <xf numFmtId="0" fontId="64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76" fillId="0" borderId="0" xfId="0" applyFont="1"/>
    <xf numFmtId="0" fontId="74" fillId="0" borderId="0" xfId="0" applyFont="1" applyAlignment="1">
      <alignment horizontal="left"/>
    </xf>
    <xf numFmtId="0" fontId="77" fillId="0" borderId="0" xfId="0" applyFont="1"/>
    <xf numFmtId="0" fontId="78" fillId="0" borderId="0" xfId="0" applyFont="1"/>
    <xf numFmtId="0" fontId="7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9" fillId="0" borderId="0" xfId="0" applyFont="1"/>
    <xf numFmtId="0" fontId="80" fillId="0" borderId="0" xfId="0" applyFont="1"/>
    <xf numFmtId="0" fontId="81" fillId="0" borderId="0" xfId="0" applyFont="1" applyAlignment="1">
      <alignment horizontal="left"/>
    </xf>
    <xf numFmtId="0" fontId="81" fillId="0" borderId="0" xfId="0" applyFont="1"/>
    <xf numFmtId="0" fontId="82" fillId="0" borderId="0" xfId="0" applyFont="1" applyAlignment="1">
      <alignment horizontal="left"/>
    </xf>
    <xf numFmtId="0" fontId="83" fillId="0" borderId="0" xfId="1" applyFont="1" applyAlignment="1" applyProtection="1"/>
    <xf numFmtId="0" fontId="84" fillId="0" borderId="0" xfId="0" applyFont="1"/>
    <xf numFmtId="0" fontId="85" fillId="0" borderId="0" xfId="1" applyFont="1" applyAlignment="1" applyProtection="1"/>
    <xf numFmtId="0" fontId="86" fillId="0" borderId="0" xfId="0" applyFont="1"/>
    <xf numFmtId="0" fontId="87" fillId="0" borderId="0" xfId="0" applyFont="1"/>
    <xf numFmtId="0" fontId="80" fillId="0" borderId="0" xfId="0" applyFont="1" applyAlignment="1">
      <alignment horizontal="left"/>
    </xf>
    <xf numFmtId="0" fontId="88" fillId="0" borderId="0" xfId="0" applyFont="1"/>
    <xf numFmtId="0" fontId="10" fillId="0" borderId="0" xfId="0" applyFont="1" applyAlignment="1">
      <alignment horizontal="left"/>
    </xf>
    <xf numFmtId="0" fontId="89" fillId="0" borderId="0" xfId="0" applyFont="1"/>
    <xf numFmtId="0" fontId="90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91" fillId="0" borderId="0" xfId="1" applyFont="1" applyAlignment="1" applyProtection="1"/>
    <xf numFmtId="0" fontId="92" fillId="0" borderId="0" xfId="0" applyFont="1"/>
    <xf numFmtId="0" fontId="93" fillId="0" borderId="0" xfId="0" applyFont="1"/>
    <xf numFmtId="0" fontId="94" fillId="0" borderId="0" xfId="0" applyFont="1"/>
    <xf numFmtId="0" fontId="92" fillId="0" borderId="0" xfId="0" applyFont="1" applyAlignment="1">
      <alignment horizontal="left"/>
    </xf>
    <xf numFmtId="0" fontId="43" fillId="0" borderId="0" xfId="0" quotePrefix="1" applyFont="1" applyAlignment="1">
      <alignment horizontal="left"/>
    </xf>
    <xf numFmtId="0" fontId="93" fillId="0" borderId="0" xfId="0" applyFont="1" applyAlignment="1">
      <alignment horizontal="left"/>
    </xf>
    <xf numFmtId="0" fontId="90" fillId="0" borderId="0" xfId="0" quotePrefix="1" applyFont="1" applyAlignment="1">
      <alignment horizontal="left"/>
    </xf>
    <xf numFmtId="0" fontId="90" fillId="0" borderId="0" xfId="0" applyFont="1"/>
    <xf numFmtId="0" fontId="82" fillId="0" borderId="0" xfId="0" applyFont="1"/>
    <xf numFmtId="0" fontId="95" fillId="0" borderId="0" xfId="0" applyFont="1"/>
    <xf numFmtId="0" fontId="95" fillId="0" borderId="0" xfId="0" applyFont="1" applyAlignment="1">
      <alignment horizontal="left"/>
    </xf>
    <xf numFmtId="0" fontId="95" fillId="3" borderId="0" xfId="0" applyFont="1" applyFill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81" fillId="0" borderId="0" xfId="0" quotePrefix="1" applyFont="1" applyAlignment="1">
      <alignment horizontal="left"/>
    </xf>
    <xf numFmtId="0" fontId="99" fillId="0" borderId="0" xfId="0" applyFont="1"/>
    <xf numFmtId="0" fontId="97" fillId="0" borderId="0" xfId="0" applyFont="1" applyAlignment="1">
      <alignment horizontal="left"/>
    </xf>
    <xf numFmtId="0" fontId="100" fillId="0" borderId="0" xfId="1" applyFont="1" applyAlignment="1" applyProtection="1"/>
    <xf numFmtId="0" fontId="101" fillId="0" borderId="0" xfId="0" applyFont="1"/>
    <xf numFmtId="0" fontId="102" fillId="0" borderId="0" xfId="0" applyFont="1"/>
    <xf numFmtId="0" fontId="102" fillId="0" borderId="0" xfId="0" applyFont="1" applyAlignment="1">
      <alignment horizontal="left"/>
    </xf>
    <xf numFmtId="0" fontId="103" fillId="0" borderId="0" xfId="0" applyFont="1"/>
    <xf numFmtId="0" fontId="104" fillId="0" borderId="0" xfId="0" applyFont="1"/>
    <xf numFmtId="0" fontId="102" fillId="0" borderId="0" xfId="0" quotePrefix="1" applyFont="1" applyAlignment="1">
      <alignment horizontal="left"/>
    </xf>
    <xf numFmtId="0" fontId="52" fillId="0" borderId="0" xfId="0" quotePrefix="1" applyFont="1" applyAlignment="1">
      <alignment horizontal="left"/>
    </xf>
    <xf numFmtId="0" fontId="105" fillId="0" borderId="0" xfId="0" applyFont="1"/>
    <xf numFmtId="0" fontId="105" fillId="0" borderId="0" xfId="0" applyFont="1" applyAlignment="1">
      <alignment horizontal="left"/>
    </xf>
    <xf numFmtId="0" fontId="106" fillId="0" borderId="0" xfId="0" applyFont="1"/>
    <xf numFmtId="0" fontId="105" fillId="0" borderId="0" xfId="0" quotePrefix="1" applyFont="1" applyAlignment="1">
      <alignment horizontal="left"/>
    </xf>
    <xf numFmtId="0" fontId="107" fillId="0" borderId="0" xfId="0" applyFont="1"/>
    <xf numFmtId="0" fontId="15" fillId="0" borderId="0" xfId="1" applyAlignment="1" applyProtection="1"/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44" fillId="0" borderId="0" xfId="0" quotePrefix="1" applyFont="1" applyAlignment="1">
      <alignment horizontal="left"/>
    </xf>
    <xf numFmtId="0" fontId="19" fillId="0" borderId="0" xfId="0" applyFont="1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left"/>
    </xf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19" fillId="0" borderId="0" xfId="0" quotePrefix="1" applyFont="1" applyAlignment="1">
      <alignment horizontal="left"/>
    </xf>
    <xf numFmtId="0" fontId="120" fillId="0" borderId="0" xfId="0" applyFont="1"/>
    <xf numFmtId="0" fontId="12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7A3DF"/>
      <color rgb="FF00FF00"/>
      <color rgb="FF800080"/>
      <color rgb="FF93CDDD"/>
      <color rgb="FFCCCC00"/>
      <color rgb="FFF79646"/>
      <color rgb="FF808000"/>
      <color rgb="FF60497B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0</xdr:colOff>
      <xdr:row>0</xdr:row>
      <xdr:rowOff>253999</xdr:rowOff>
    </xdr:from>
    <xdr:to>
      <xdr:col>52</xdr:col>
      <xdr:colOff>115770</xdr:colOff>
      <xdr:row>36</xdr:row>
      <xdr:rowOff>31749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44875" y="253999"/>
          <a:ext cx="5545020" cy="563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330</xdr:row>
      <xdr:rowOff>0</xdr:rowOff>
    </xdr:from>
    <xdr:to>
      <xdr:col>0</xdr:col>
      <xdr:colOff>231775</xdr:colOff>
      <xdr:row>331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5735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952500</xdr:colOff>
      <xdr:row>190</xdr:row>
      <xdr:rowOff>0</xdr:rowOff>
    </xdr:from>
    <xdr:to>
      <xdr:col>28</xdr:col>
      <xdr:colOff>1184275</xdr:colOff>
      <xdr:row>191</xdr:row>
      <xdr:rowOff>85725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73750" y="1990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269875</xdr:colOff>
      <xdr:row>1326</xdr:row>
      <xdr:rowOff>111125</xdr:rowOff>
    </xdr:from>
    <xdr:to>
      <xdr:col>30</xdr:col>
      <xdr:colOff>501650</xdr:colOff>
      <xdr:row>1328</xdr:row>
      <xdr:rowOff>38100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67625" y="20686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1492250</xdr:colOff>
      <xdr:row>1330</xdr:row>
      <xdr:rowOff>111125</xdr:rowOff>
    </xdr:from>
    <xdr:to>
      <xdr:col>28</xdr:col>
      <xdr:colOff>1724025</xdr:colOff>
      <xdr:row>1332</xdr:row>
      <xdr:rowOff>38100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0" y="17733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873125</xdr:colOff>
      <xdr:row>244</xdr:row>
      <xdr:rowOff>111125</xdr:rowOff>
    </xdr:from>
    <xdr:to>
      <xdr:col>28</xdr:col>
      <xdr:colOff>1104900</xdr:colOff>
      <xdr:row>246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94375" y="2430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254000</xdr:colOff>
      <xdr:row>295</xdr:row>
      <xdr:rowOff>63500</xdr:rowOff>
    </xdr:from>
    <xdr:to>
      <xdr:col>30</xdr:col>
      <xdr:colOff>485775</xdr:colOff>
      <xdr:row>296</xdr:row>
      <xdr:rowOff>149225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0" y="31083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1412875</xdr:colOff>
      <xdr:row>1326</xdr:row>
      <xdr:rowOff>15875</xdr:rowOff>
    </xdr:from>
    <xdr:to>
      <xdr:col>26</xdr:col>
      <xdr:colOff>1644650</xdr:colOff>
      <xdr:row>1327</xdr:row>
      <xdr:rowOff>101600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75125" y="176609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1143000</xdr:colOff>
      <xdr:row>709</xdr:row>
      <xdr:rowOff>111125</xdr:rowOff>
    </xdr:from>
    <xdr:to>
      <xdr:col>30</xdr:col>
      <xdr:colOff>1374775</xdr:colOff>
      <xdr:row>711</xdr:row>
      <xdr:rowOff>38100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59750" y="9653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1143000</xdr:colOff>
      <xdr:row>923</xdr:row>
      <xdr:rowOff>79375</xdr:rowOff>
    </xdr:from>
    <xdr:to>
      <xdr:col>26</xdr:col>
      <xdr:colOff>1374775</xdr:colOff>
      <xdr:row>925</xdr:row>
      <xdr:rowOff>6350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05250" y="123967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1698625</xdr:colOff>
      <xdr:row>1044</xdr:row>
      <xdr:rowOff>15875</xdr:rowOff>
    </xdr:from>
    <xdr:to>
      <xdr:col>29</xdr:col>
      <xdr:colOff>9525</xdr:colOff>
      <xdr:row>1045</xdr:row>
      <xdr:rowOff>101600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19875" y="142001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1270000</xdr:colOff>
      <xdr:row>1049</xdr:row>
      <xdr:rowOff>79375</xdr:rowOff>
    </xdr:from>
    <xdr:to>
      <xdr:col>28</xdr:col>
      <xdr:colOff>1501775</xdr:colOff>
      <xdr:row>1051</xdr:row>
      <xdr:rowOff>6350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91250" y="142859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873125</xdr:colOff>
      <xdr:row>1095</xdr:row>
      <xdr:rowOff>111125</xdr:rowOff>
    </xdr:from>
    <xdr:to>
      <xdr:col>26</xdr:col>
      <xdr:colOff>1104900</xdr:colOff>
      <xdr:row>1097</xdr:row>
      <xdr:rowOff>38100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35375" y="14812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1031875</xdr:colOff>
      <xdr:row>1362</xdr:row>
      <xdr:rowOff>111125</xdr:rowOff>
    </xdr:from>
    <xdr:to>
      <xdr:col>30</xdr:col>
      <xdr:colOff>1263650</xdr:colOff>
      <xdr:row>1364</xdr:row>
      <xdr:rowOff>38100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48625" y="182578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1206500</xdr:colOff>
      <xdr:row>1343</xdr:row>
      <xdr:rowOff>111125</xdr:rowOff>
    </xdr:from>
    <xdr:to>
      <xdr:col>30</xdr:col>
      <xdr:colOff>1438275</xdr:colOff>
      <xdr:row>1345</xdr:row>
      <xdr:rowOff>38100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23250" y="18162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904875</xdr:colOff>
      <xdr:row>1358</xdr:row>
      <xdr:rowOff>127000</xdr:rowOff>
    </xdr:from>
    <xdr:to>
      <xdr:col>30</xdr:col>
      <xdr:colOff>1136650</xdr:colOff>
      <xdr:row>1360</xdr:row>
      <xdr:rowOff>53975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21625" y="181006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1571625</xdr:colOff>
      <xdr:row>1333</xdr:row>
      <xdr:rowOff>111125</xdr:rowOff>
    </xdr:from>
    <xdr:to>
      <xdr:col>30</xdr:col>
      <xdr:colOff>1803400</xdr:colOff>
      <xdr:row>1335</xdr:row>
      <xdr:rowOff>38100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88375" y="17908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1317625</xdr:colOff>
      <xdr:row>1347</xdr:row>
      <xdr:rowOff>127000</xdr:rowOff>
    </xdr:from>
    <xdr:to>
      <xdr:col>28</xdr:col>
      <xdr:colOff>1549400</xdr:colOff>
      <xdr:row>1349</xdr:row>
      <xdr:rowOff>53975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38875" y="17989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1174750</xdr:colOff>
      <xdr:row>1352</xdr:row>
      <xdr:rowOff>0</xdr:rowOff>
    </xdr:from>
    <xdr:to>
      <xdr:col>28</xdr:col>
      <xdr:colOff>1406525</xdr:colOff>
      <xdr:row>1353</xdr:row>
      <xdr:rowOff>85725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96000" y="18056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1254125</xdr:colOff>
      <xdr:row>1370</xdr:row>
      <xdr:rowOff>127000</xdr:rowOff>
    </xdr:from>
    <xdr:to>
      <xdr:col>28</xdr:col>
      <xdr:colOff>1485900</xdr:colOff>
      <xdr:row>1372</xdr:row>
      <xdr:rowOff>53975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75375" y="18338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762000</xdr:colOff>
      <xdr:row>1354</xdr:row>
      <xdr:rowOff>0</xdr:rowOff>
    </xdr:from>
    <xdr:to>
      <xdr:col>28</xdr:col>
      <xdr:colOff>993775</xdr:colOff>
      <xdr:row>1355</xdr:row>
      <xdr:rowOff>85725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83250" y="18087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1603375</xdr:colOff>
      <xdr:row>1387</xdr:row>
      <xdr:rowOff>95250</xdr:rowOff>
    </xdr:from>
    <xdr:to>
      <xdr:col>30</xdr:col>
      <xdr:colOff>1835150</xdr:colOff>
      <xdr:row>1389</xdr:row>
      <xdr:rowOff>22225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20125" y="18637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889000</xdr:colOff>
      <xdr:row>1395</xdr:row>
      <xdr:rowOff>127000</xdr:rowOff>
    </xdr:from>
    <xdr:to>
      <xdr:col>28</xdr:col>
      <xdr:colOff>1120775</xdr:colOff>
      <xdr:row>1397</xdr:row>
      <xdr:rowOff>53975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91250" y="221789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809625</xdr:colOff>
      <xdr:row>1397</xdr:row>
      <xdr:rowOff>142875</xdr:rowOff>
    </xdr:from>
    <xdr:to>
      <xdr:col>28</xdr:col>
      <xdr:colOff>1041400</xdr:colOff>
      <xdr:row>1399</xdr:row>
      <xdr:rowOff>69850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30875" y="18721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1047750</xdr:colOff>
      <xdr:row>1404</xdr:row>
      <xdr:rowOff>111125</xdr:rowOff>
    </xdr:from>
    <xdr:to>
      <xdr:col>28</xdr:col>
      <xdr:colOff>1279525</xdr:colOff>
      <xdr:row>1406</xdr:row>
      <xdr:rowOff>38100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69000" y="18829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1460500</xdr:colOff>
      <xdr:row>1963</xdr:row>
      <xdr:rowOff>142875</xdr:rowOff>
    </xdr:from>
    <xdr:to>
      <xdr:col>28</xdr:col>
      <xdr:colOff>1692275</xdr:colOff>
      <xdr:row>1965</xdr:row>
      <xdr:rowOff>69850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81750" y="25817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1492250</xdr:colOff>
      <xdr:row>2037</xdr:row>
      <xdr:rowOff>142875</xdr:rowOff>
    </xdr:from>
    <xdr:to>
      <xdr:col>28</xdr:col>
      <xdr:colOff>1724025</xdr:colOff>
      <xdr:row>2039</xdr:row>
      <xdr:rowOff>69850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0" y="26579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1317625</xdr:colOff>
      <xdr:row>910</xdr:row>
      <xdr:rowOff>127000</xdr:rowOff>
    </xdr:from>
    <xdr:to>
      <xdr:col>24</xdr:col>
      <xdr:colOff>1549400</xdr:colOff>
      <xdr:row>912</xdr:row>
      <xdr:rowOff>53975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73250" y="12211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952500</xdr:colOff>
      <xdr:row>928</xdr:row>
      <xdr:rowOff>111125</xdr:rowOff>
    </xdr:from>
    <xdr:to>
      <xdr:col>26</xdr:col>
      <xdr:colOff>1184275</xdr:colOff>
      <xdr:row>930</xdr:row>
      <xdr:rowOff>38100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14750" y="124634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793750</xdr:colOff>
      <xdr:row>927</xdr:row>
      <xdr:rowOff>127000</xdr:rowOff>
    </xdr:from>
    <xdr:to>
      <xdr:col>24</xdr:col>
      <xdr:colOff>1025525</xdr:colOff>
      <xdr:row>929</xdr:row>
      <xdr:rowOff>53975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49375" y="12465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24</xdr:col>
      <xdr:colOff>1508125</xdr:colOff>
      <xdr:row>923</xdr:row>
      <xdr:rowOff>127000</xdr:rowOff>
    </xdr:from>
    <xdr:to>
      <xdr:col>24</xdr:col>
      <xdr:colOff>1739900</xdr:colOff>
      <xdr:row>925</xdr:row>
      <xdr:rowOff>53975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63750" y="12401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777875</xdr:colOff>
      <xdr:row>18</xdr:row>
      <xdr:rowOff>111125</xdr:rowOff>
    </xdr:from>
    <xdr:to>
      <xdr:col>30</xdr:col>
      <xdr:colOff>1009650</xdr:colOff>
      <xdr:row>20</xdr:row>
      <xdr:rowOff>38100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194625" y="303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1016000</xdr:colOff>
      <xdr:row>21</xdr:row>
      <xdr:rowOff>142875</xdr:rowOff>
    </xdr:from>
    <xdr:to>
      <xdr:col>28</xdr:col>
      <xdr:colOff>1247775</xdr:colOff>
      <xdr:row>23</xdr:row>
      <xdr:rowOff>69850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37250" y="338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1031875</xdr:colOff>
      <xdr:row>22</xdr:row>
      <xdr:rowOff>142875</xdr:rowOff>
    </xdr:from>
    <xdr:to>
      <xdr:col>26</xdr:col>
      <xdr:colOff>1263650</xdr:colOff>
      <xdr:row>24</xdr:row>
      <xdr:rowOff>69850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94125" y="338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1444625</xdr:colOff>
      <xdr:row>29</xdr:row>
      <xdr:rowOff>0</xdr:rowOff>
    </xdr:from>
    <xdr:to>
      <xdr:col>26</xdr:col>
      <xdr:colOff>1676400</xdr:colOff>
      <xdr:row>30</xdr:row>
      <xdr:rowOff>85725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06875" y="434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254000</xdr:colOff>
      <xdr:row>26</xdr:row>
      <xdr:rowOff>111125</xdr:rowOff>
    </xdr:from>
    <xdr:to>
      <xdr:col>30</xdr:col>
      <xdr:colOff>485775</xdr:colOff>
      <xdr:row>28</xdr:row>
      <xdr:rowOff>38100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0" y="414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1651000</xdr:colOff>
      <xdr:row>2103</xdr:row>
      <xdr:rowOff>0</xdr:rowOff>
    </xdr:from>
    <xdr:to>
      <xdr:col>26</xdr:col>
      <xdr:colOff>1882775</xdr:colOff>
      <xdr:row>2104</xdr:row>
      <xdr:rowOff>85725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72250" y="27517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1587500</xdr:colOff>
      <xdr:row>1101</xdr:row>
      <xdr:rowOff>0</xdr:rowOff>
    </xdr:from>
    <xdr:to>
      <xdr:col>26</xdr:col>
      <xdr:colOff>1819275</xdr:colOff>
      <xdr:row>1102</xdr:row>
      <xdr:rowOff>85725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49750" y="14928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920750</xdr:colOff>
      <xdr:row>2097</xdr:row>
      <xdr:rowOff>127000</xdr:rowOff>
    </xdr:from>
    <xdr:to>
      <xdr:col>26</xdr:col>
      <xdr:colOff>1152525</xdr:colOff>
      <xdr:row>2099</xdr:row>
      <xdr:rowOff>53975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0" y="274351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825500</xdr:colOff>
      <xdr:row>2097</xdr:row>
      <xdr:rowOff>142875</xdr:rowOff>
    </xdr:from>
    <xdr:to>
      <xdr:col>28</xdr:col>
      <xdr:colOff>1057275</xdr:colOff>
      <xdr:row>2099</xdr:row>
      <xdr:rowOff>69850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0" y="27357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1587500</xdr:colOff>
      <xdr:row>1121</xdr:row>
      <xdr:rowOff>111125</xdr:rowOff>
    </xdr:from>
    <xdr:to>
      <xdr:col>28</xdr:col>
      <xdr:colOff>1819275</xdr:colOff>
      <xdr:row>1123</xdr:row>
      <xdr:rowOff>38100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08750" y="154162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1571625</xdr:colOff>
      <xdr:row>1127</xdr:row>
      <xdr:rowOff>111125</xdr:rowOff>
    </xdr:from>
    <xdr:to>
      <xdr:col>28</xdr:col>
      <xdr:colOff>1803400</xdr:colOff>
      <xdr:row>1129</xdr:row>
      <xdr:rowOff>38100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92875" y="15495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1127125</xdr:colOff>
      <xdr:row>290</xdr:row>
      <xdr:rowOff>142875</xdr:rowOff>
    </xdr:from>
    <xdr:to>
      <xdr:col>28</xdr:col>
      <xdr:colOff>1358900</xdr:colOff>
      <xdr:row>292</xdr:row>
      <xdr:rowOff>69850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48375" y="3132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1714500</xdr:colOff>
      <xdr:row>1347</xdr:row>
      <xdr:rowOff>142875</xdr:rowOff>
    </xdr:from>
    <xdr:to>
      <xdr:col>30</xdr:col>
      <xdr:colOff>1946275</xdr:colOff>
      <xdr:row>1349</xdr:row>
      <xdr:rowOff>69850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31250" y="18213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936625</xdr:colOff>
      <xdr:row>1350</xdr:row>
      <xdr:rowOff>127000</xdr:rowOff>
    </xdr:from>
    <xdr:to>
      <xdr:col>30</xdr:col>
      <xdr:colOff>1168400</xdr:colOff>
      <xdr:row>1352</xdr:row>
      <xdr:rowOff>53975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53375" y="18259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1539875</xdr:colOff>
      <xdr:row>1245</xdr:row>
      <xdr:rowOff>142875</xdr:rowOff>
    </xdr:from>
    <xdr:to>
      <xdr:col>28</xdr:col>
      <xdr:colOff>1771650</xdr:colOff>
      <xdr:row>1247</xdr:row>
      <xdr:rowOff>69850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61125" y="169433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1460500</xdr:colOff>
      <xdr:row>1256</xdr:row>
      <xdr:rowOff>142875</xdr:rowOff>
    </xdr:from>
    <xdr:to>
      <xdr:col>28</xdr:col>
      <xdr:colOff>1466850</xdr:colOff>
      <xdr:row>1258</xdr:row>
      <xdr:rowOff>69850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81750" y="26325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1460500</xdr:colOff>
      <xdr:row>203</xdr:row>
      <xdr:rowOff>142875</xdr:rowOff>
    </xdr:from>
    <xdr:to>
      <xdr:col>28</xdr:col>
      <xdr:colOff>1466850</xdr:colOff>
      <xdr:row>205</xdr:row>
      <xdr:rowOff>69850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81750" y="171973875"/>
          <a:ext cx="6350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254000</xdr:colOff>
      <xdr:row>1414</xdr:row>
      <xdr:rowOff>63500</xdr:rowOff>
    </xdr:from>
    <xdr:to>
      <xdr:col>30</xdr:col>
      <xdr:colOff>485775</xdr:colOff>
      <xdr:row>1415</xdr:row>
      <xdr:rowOff>149225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0" y="32512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1127125</xdr:colOff>
      <xdr:row>1409</xdr:row>
      <xdr:rowOff>142875</xdr:rowOff>
    </xdr:from>
    <xdr:to>
      <xdr:col>28</xdr:col>
      <xdr:colOff>1358900</xdr:colOff>
      <xdr:row>1411</xdr:row>
      <xdr:rowOff>69850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48375" y="3179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1016000</xdr:colOff>
      <xdr:row>1133</xdr:row>
      <xdr:rowOff>95250</xdr:rowOff>
    </xdr:from>
    <xdr:to>
      <xdr:col>28</xdr:col>
      <xdr:colOff>1247775</xdr:colOff>
      <xdr:row>1135</xdr:row>
      <xdr:rowOff>22225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37250" y="15652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1238250</xdr:colOff>
      <xdr:row>703</xdr:row>
      <xdr:rowOff>142875</xdr:rowOff>
    </xdr:from>
    <xdr:to>
      <xdr:col>28</xdr:col>
      <xdr:colOff>1470025</xdr:colOff>
      <xdr:row>705</xdr:row>
      <xdr:rowOff>69850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59500" y="9767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920750</xdr:colOff>
      <xdr:row>706</xdr:row>
      <xdr:rowOff>127000</xdr:rowOff>
    </xdr:from>
    <xdr:to>
      <xdr:col>30</xdr:col>
      <xdr:colOff>1152525</xdr:colOff>
      <xdr:row>708</xdr:row>
      <xdr:rowOff>53975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00" y="98139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1063625</xdr:colOff>
      <xdr:row>1357</xdr:row>
      <xdr:rowOff>0</xdr:rowOff>
    </xdr:from>
    <xdr:to>
      <xdr:col>28</xdr:col>
      <xdr:colOff>1295400</xdr:colOff>
      <xdr:row>1358</xdr:row>
      <xdr:rowOff>85725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84875" y="186118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1016000</xdr:colOff>
      <xdr:row>1389</xdr:row>
      <xdr:rowOff>0</xdr:rowOff>
    </xdr:from>
    <xdr:to>
      <xdr:col>28</xdr:col>
      <xdr:colOff>1247775</xdr:colOff>
      <xdr:row>1390</xdr:row>
      <xdr:rowOff>85725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37250" y="19103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1555750</xdr:colOff>
      <xdr:row>1382</xdr:row>
      <xdr:rowOff>142875</xdr:rowOff>
    </xdr:from>
    <xdr:to>
      <xdr:col>30</xdr:col>
      <xdr:colOff>1787525</xdr:colOff>
      <xdr:row>1384</xdr:row>
      <xdr:rowOff>69850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72500" y="19038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1714500</xdr:colOff>
      <xdr:row>1392</xdr:row>
      <xdr:rowOff>0</xdr:rowOff>
    </xdr:from>
    <xdr:to>
      <xdr:col>30</xdr:col>
      <xdr:colOff>1946275</xdr:colOff>
      <xdr:row>1393</xdr:row>
      <xdr:rowOff>85725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131250" y="19167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1460500</xdr:colOff>
      <xdr:row>605</xdr:row>
      <xdr:rowOff>0</xdr:rowOff>
    </xdr:from>
    <xdr:to>
      <xdr:col>26</xdr:col>
      <xdr:colOff>1692275</xdr:colOff>
      <xdr:row>606</xdr:row>
      <xdr:rowOff>85725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65625" y="7959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1635125</xdr:colOff>
      <xdr:row>602</xdr:row>
      <xdr:rowOff>0</xdr:rowOff>
    </xdr:from>
    <xdr:to>
      <xdr:col>28</xdr:col>
      <xdr:colOff>1866900</xdr:colOff>
      <xdr:row>603</xdr:row>
      <xdr:rowOff>85725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99250" y="79121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1571625</xdr:colOff>
      <xdr:row>1431</xdr:row>
      <xdr:rowOff>111125</xdr:rowOff>
    </xdr:from>
    <xdr:to>
      <xdr:col>30</xdr:col>
      <xdr:colOff>1803400</xdr:colOff>
      <xdr:row>1433</xdr:row>
      <xdr:rowOff>38100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35750" y="158130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936625</xdr:colOff>
      <xdr:row>248</xdr:row>
      <xdr:rowOff>0</xdr:rowOff>
    </xdr:from>
    <xdr:to>
      <xdr:col>28</xdr:col>
      <xdr:colOff>1168400</xdr:colOff>
      <xdr:row>249</xdr:row>
      <xdr:rowOff>85725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00750" y="26257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1095375</xdr:colOff>
      <xdr:row>718</xdr:row>
      <xdr:rowOff>0</xdr:rowOff>
    </xdr:from>
    <xdr:to>
      <xdr:col>28</xdr:col>
      <xdr:colOff>1327150</xdr:colOff>
      <xdr:row>719</xdr:row>
      <xdr:rowOff>85725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42350" y="172212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984250</xdr:colOff>
      <xdr:row>1404</xdr:row>
      <xdr:rowOff>127000</xdr:rowOff>
    </xdr:from>
    <xdr:to>
      <xdr:col>30</xdr:col>
      <xdr:colOff>1216025</xdr:colOff>
      <xdr:row>1406</xdr:row>
      <xdr:rowOff>53975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43875" y="199580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936625</xdr:colOff>
      <xdr:row>1303</xdr:row>
      <xdr:rowOff>0</xdr:rowOff>
    </xdr:from>
    <xdr:to>
      <xdr:col>30</xdr:col>
      <xdr:colOff>1168400</xdr:colOff>
      <xdr:row>1304</xdr:row>
      <xdr:rowOff>85725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96250" y="184213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1000125</xdr:colOff>
      <xdr:row>1307</xdr:row>
      <xdr:rowOff>127000</xdr:rowOff>
    </xdr:from>
    <xdr:to>
      <xdr:col>30</xdr:col>
      <xdr:colOff>1231900</xdr:colOff>
      <xdr:row>1309</xdr:row>
      <xdr:rowOff>53975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59750" y="18497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1714500</xdr:colOff>
      <xdr:row>185</xdr:row>
      <xdr:rowOff>95250</xdr:rowOff>
    </xdr:from>
    <xdr:to>
      <xdr:col>29</xdr:col>
      <xdr:colOff>25400</xdr:colOff>
      <xdr:row>187</xdr:row>
      <xdr:rowOff>22225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78625" y="2190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1222375</xdr:colOff>
      <xdr:row>29</xdr:row>
      <xdr:rowOff>0</xdr:rowOff>
    </xdr:from>
    <xdr:to>
      <xdr:col>28</xdr:col>
      <xdr:colOff>1454150</xdr:colOff>
      <xdr:row>30</xdr:row>
      <xdr:rowOff>85725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86500" y="4349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1524000</xdr:colOff>
      <xdr:row>606</xdr:row>
      <xdr:rowOff>0</xdr:rowOff>
    </xdr:from>
    <xdr:to>
      <xdr:col>28</xdr:col>
      <xdr:colOff>1755775</xdr:colOff>
      <xdr:row>607</xdr:row>
      <xdr:rowOff>85725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88125" y="83566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1317625</xdr:colOff>
      <xdr:row>721</xdr:row>
      <xdr:rowOff>127000</xdr:rowOff>
    </xdr:from>
    <xdr:to>
      <xdr:col>26</xdr:col>
      <xdr:colOff>1549400</xdr:colOff>
      <xdr:row>723</xdr:row>
      <xdr:rowOff>53975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665150" y="11557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1317625</xdr:colOff>
      <xdr:row>207</xdr:row>
      <xdr:rowOff>111125</xdr:rowOff>
    </xdr:from>
    <xdr:to>
      <xdr:col>26</xdr:col>
      <xdr:colOff>1549400</xdr:colOff>
      <xdr:row>209</xdr:row>
      <xdr:rowOff>38100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0" y="24145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304800</xdr:colOff>
      <xdr:row>332</xdr:row>
      <xdr:rowOff>142875</xdr:rowOff>
    </xdr:to>
    <xdr:sp macro="" textlink="">
      <xdr:nvSpPr>
        <xdr:cNvPr id="76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331</xdr:row>
      <xdr:rowOff>142875</xdr:rowOff>
    </xdr:from>
    <xdr:to>
      <xdr:col>0</xdr:col>
      <xdr:colOff>222250</xdr:colOff>
      <xdr:row>333</xdr:row>
      <xdr:rowOff>43509</xdr:rowOff>
    </xdr:to>
    <xdr:pic>
      <xdr:nvPicPr>
        <xdr:cNvPr id="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0528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1746250</xdr:colOff>
      <xdr:row>2038</xdr:row>
      <xdr:rowOff>0</xdr:rowOff>
    </xdr:from>
    <xdr:to>
      <xdr:col>29</xdr:col>
      <xdr:colOff>47625</xdr:colOff>
      <xdr:row>2039</xdr:row>
      <xdr:rowOff>59384</xdr:rowOff>
    </xdr:to>
    <xdr:pic>
      <xdr:nvPicPr>
        <xdr:cNvPr id="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210375" y="286448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1111250</xdr:colOff>
      <xdr:row>2097</xdr:row>
      <xdr:rowOff>142875</xdr:rowOff>
    </xdr:from>
    <xdr:to>
      <xdr:col>28</xdr:col>
      <xdr:colOff>1333500</xdr:colOff>
      <xdr:row>2099</xdr:row>
      <xdr:rowOff>43509</xdr:rowOff>
    </xdr:to>
    <xdr:pic>
      <xdr:nvPicPr>
        <xdr:cNvPr id="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575375" y="295163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1317625</xdr:colOff>
      <xdr:row>1133</xdr:row>
      <xdr:rowOff>127000</xdr:rowOff>
    </xdr:from>
    <xdr:to>
      <xdr:col>28</xdr:col>
      <xdr:colOff>1539875</xdr:colOff>
      <xdr:row>1135</xdr:row>
      <xdr:rowOff>27634</xdr:rowOff>
    </xdr:to>
    <xdr:pic>
      <xdr:nvPicPr>
        <xdr:cNvPr id="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781750" y="1646555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984250</xdr:colOff>
      <xdr:row>1148</xdr:row>
      <xdr:rowOff>0</xdr:rowOff>
    </xdr:from>
    <xdr:to>
      <xdr:col>28</xdr:col>
      <xdr:colOff>1206500</xdr:colOff>
      <xdr:row>1149</xdr:row>
      <xdr:rowOff>59384</xdr:rowOff>
    </xdr:to>
    <xdr:pic>
      <xdr:nvPicPr>
        <xdr:cNvPr id="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48375" y="166909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1174750</xdr:colOff>
      <xdr:row>1063</xdr:row>
      <xdr:rowOff>142875</xdr:rowOff>
    </xdr:from>
    <xdr:to>
      <xdr:col>28</xdr:col>
      <xdr:colOff>1397000</xdr:colOff>
      <xdr:row>1065</xdr:row>
      <xdr:rowOff>43509</xdr:rowOff>
    </xdr:to>
    <xdr:pic>
      <xdr:nvPicPr>
        <xdr:cNvPr id="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638875" y="1548288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333</xdr:row>
      <xdr:rowOff>79376</xdr:rowOff>
    </xdr:from>
    <xdr:to>
      <xdr:col>0</xdr:col>
      <xdr:colOff>256363</xdr:colOff>
      <xdr:row>335</xdr:row>
      <xdr:rowOff>15876</xdr:rowOff>
    </xdr:to>
    <xdr:pic>
      <xdr:nvPicPr>
        <xdr:cNvPr id="83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1381125</xdr:colOff>
      <xdr:row>1459</xdr:row>
      <xdr:rowOff>127000</xdr:rowOff>
    </xdr:from>
    <xdr:to>
      <xdr:col>28</xdr:col>
      <xdr:colOff>1637488</xdr:colOff>
      <xdr:row>1461</xdr:row>
      <xdr:rowOff>63500</xdr:rowOff>
    </xdr:to>
    <xdr:pic>
      <xdr:nvPicPr>
        <xdr:cNvPr id="84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845250" y="20894675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0</xdr:colOff>
      <xdr:row>2039</xdr:row>
      <xdr:rowOff>31750</xdr:rowOff>
    </xdr:from>
    <xdr:to>
      <xdr:col>30</xdr:col>
      <xdr:colOff>256363</xdr:colOff>
      <xdr:row>2040</xdr:row>
      <xdr:rowOff>127000</xdr:rowOff>
    </xdr:to>
    <xdr:pic>
      <xdr:nvPicPr>
        <xdr:cNvPr id="8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559625" y="2866390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952500</xdr:colOff>
      <xdr:row>712</xdr:row>
      <xdr:rowOff>142875</xdr:rowOff>
    </xdr:from>
    <xdr:to>
      <xdr:col>30</xdr:col>
      <xdr:colOff>1184275</xdr:colOff>
      <xdr:row>714</xdr:row>
      <xdr:rowOff>69850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12125" y="10577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1270000</xdr:colOff>
      <xdr:row>1354</xdr:row>
      <xdr:rowOff>95250</xdr:rowOff>
    </xdr:from>
    <xdr:to>
      <xdr:col>30</xdr:col>
      <xdr:colOff>1501775</xdr:colOff>
      <xdr:row>1356</xdr:row>
      <xdr:rowOff>22225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829625" y="198437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857250</xdr:colOff>
      <xdr:row>232</xdr:row>
      <xdr:rowOff>0</xdr:rowOff>
    </xdr:from>
    <xdr:to>
      <xdr:col>28</xdr:col>
      <xdr:colOff>1079500</xdr:colOff>
      <xdr:row>233</xdr:row>
      <xdr:rowOff>59384</xdr:rowOff>
    </xdr:to>
    <xdr:pic>
      <xdr:nvPicPr>
        <xdr:cNvPr id="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321375" y="28956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952500</xdr:colOff>
      <xdr:row>1456</xdr:row>
      <xdr:rowOff>0</xdr:rowOff>
    </xdr:from>
    <xdr:to>
      <xdr:col>28</xdr:col>
      <xdr:colOff>955675</xdr:colOff>
      <xdr:row>1457</xdr:row>
      <xdr:rowOff>85725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70675" y="9950450"/>
          <a:ext cx="31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936625</xdr:colOff>
      <xdr:row>1333</xdr:row>
      <xdr:rowOff>95250</xdr:rowOff>
    </xdr:from>
    <xdr:to>
      <xdr:col>26</xdr:col>
      <xdr:colOff>1168400</xdr:colOff>
      <xdr:row>1335</xdr:row>
      <xdr:rowOff>22225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41750" y="200183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26</xdr:col>
      <xdr:colOff>873125</xdr:colOff>
      <xdr:row>1396</xdr:row>
      <xdr:rowOff>142875</xdr:rowOff>
    </xdr:from>
    <xdr:to>
      <xdr:col>26</xdr:col>
      <xdr:colOff>1104900</xdr:colOff>
      <xdr:row>1398</xdr:row>
      <xdr:rowOff>69850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78250" y="20943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904875</xdr:colOff>
      <xdr:row>1555</xdr:row>
      <xdr:rowOff>63500</xdr:rowOff>
    </xdr:from>
    <xdr:to>
      <xdr:col>28</xdr:col>
      <xdr:colOff>1136650</xdr:colOff>
      <xdr:row>1556</xdr:row>
      <xdr:rowOff>149225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369000" y="232378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984250</xdr:colOff>
      <xdr:row>1323</xdr:row>
      <xdr:rowOff>142875</xdr:rowOff>
    </xdr:from>
    <xdr:to>
      <xdr:col>28</xdr:col>
      <xdr:colOff>1216025</xdr:colOff>
      <xdr:row>1325</xdr:row>
      <xdr:rowOff>69850</xdr:rowOff>
    </xdr:to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48375" y="198961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1031875</xdr:colOff>
      <xdr:row>1204</xdr:row>
      <xdr:rowOff>142875</xdr:rowOff>
    </xdr:from>
    <xdr:to>
      <xdr:col>28</xdr:col>
      <xdr:colOff>1263650</xdr:colOff>
      <xdr:row>1206</xdr:row>
      <xdr:rowOff>69850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96000" y="182927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1730375</xdr:colOff>
      <xdr:row>1096</xdr:row>
      <xdr:rowOff>0</xdr:rowOff>
    </xdr:from>
    <xdr:to>
      <xdr:col>29</xdr:col>
      <xdr:colOff>41275</xdr:colOff>
      <xdr:row>1097</xdr:row>
      <xdr:rowOff>85725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0" y="16532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1000125</xdr:colOff>
      <xdr:row>1240</xdr:row>
      <xdr:rowOff>142875</xdr:rowOff>
    </xdr:from>
    <xdr:to>
      <xdr:col>28</xdr:col>
      <xdr:colOff>1231900</xdr:colOff>
      <xdr:row>1242</xdr:row>
      <xdr:rowOff>69850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64250" y="99742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1539875</xdr:colOff>
      <xdr:row>1160</xdr:row>
      <xdr:rowOff>127000</xdr:rowOff>
    </xdr:from>
    <xdr:to>
      <xdr:col>30</xdr:col>
      <xdr:colOff>1724025</xdr:colOff>
      <xdr:row>1162</xdr:row>
      <xdr:rowOff>53975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99500" y="172116750"/>
          <a:ext cx="184150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1619250</xdr:colOff>
      <xdr:row>1163</xdr:row>
      <xdr:rowOff>127000</xdr:rowOff>
    </xdr:from>
    <xdr:to>
      <xdr:col>28</xdr:col>
      <xdr:colOff>1851025</xdr:colOff>
      <xdr:row>1165</xdr:row>
      <xdr:rowOff>53975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74825" y="804989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1508125</xdr:colOff>
      <xdr:row>1165</xdr:row>
      <xdr:rowOff>142875</xdr:rowOff>
    </xdr:from>
    <xdr:to>
      <xdr:col>30</xdr:col>
      <xdr:colOff>1739900</xdr:colOff>
      <xdr:row>1167</xdr:row>
      <xdr:rowOff>69850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67750" y="17292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777875</xdr:colOff>
      <xdr:row>290</xdr:row>
      <xdr:rowOff>111125</xdr:rowOff>
    </xdr:from>
    <xdr:to>
      <xdr:col>30</xdr:col>
      <xdr:colOff>1009650</xdr:colOff>
      <xdr:row>292</xdr:row>
      <xdr:rowOff>38100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75625" y="2873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1000125</xdr:colOff>
      <xdr:row>1419</xdr:row>
      <xdr:rowOff>127000</xdr:rowOff>
    </xdr:from>
    <xdr:to>
      <xdr:col>28</xdr:col>
      <xdr:colOff>1231900</xdr:colOff>
      <xdr:row>1421</xdr:row>
      <xdr:rowOff>53975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02375" y="210534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1285875</xdr:colOff>
      <xdr:row>1423</xdr:row>
      <xdr:rowOff>15875</xdr:rowOff>
    </xdr:from>
    <xdr:to>
      <xdr:col>28</xdr:col>
      <xdr:colOff>1517650</xdr:colOff>
      <xdr:row>1424</xdr:row>
      <xdr:rowOff>101600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66100" y="174142400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1016000</xdr:colOff>
      <xdr:row>1017</xdr:row>
      <xdr:rowOff>127000</xdr:rowOff>
    </xdr:from>
    <xdr:to>
      <xdr:col>28</xdr:col>
      <xdr:colOff>1247775</xdr:colOff>
      <xdr:row>1019</xdr:row>
      <xdr:rowOff>53975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18250" y="15322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1317625</xdr:colOff>
      <xdr:row>1018</xdr:row>
      <xdr:rowOff>31750</xdr:rowOff>
    </xdr:from>
    <xdr:to>
      <xdr:col>28</xdr:col>
      <xdr:colOff>1539875</xdr:colOff>
      <xdr:row>1019</xdr:row>
      <xdr:rowOff>91134</xdr:rowOff>
    </xdr:to>
    <xdr:pic>
      <xdr:nvPicPr>
        <xdr:cNvPr id="1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019875" y="153289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1016000</xdr:colOff>
      <xdr:row>182</xdr:row>
      <xdr:rowOff>127000</xdr:rowOff>
    </xdr:from>
    <xdr:to>
      <xdr:col>14</xdr:col>
      <xdr:colOff>1247775</xdr:colOff>
      <xdr:row>184</xdr:row>
      <xdr:rowOff>53975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18250" y="15322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1317625</xdr:colOff>
      <xdr:row>183</xdr:row>
      <xdr:rowOff>31750</xdr:rowOff>
    </xdr:from>
    <xdr:to>
      <xdr:col>14</xdr:col>
      <xdr:colOff>1539875</xdr:colOff>
      <xdr:row>184</xdr:row>
      <xdr:rowOff>91134</xdr:rowOff>
    </xdr:to>
    <xdr:pic>
      <xdr:nvPicPr>
        <xdr:cNvPr id="1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019875" y="153289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1016000</xdr:colOff>
      <xdr:row>195</xdr:row>
      <xdr:rowOff>127000</xdr:rowOff>
    </xdr:from>
    <xdr:to>
      <xdr:col>28</xdr:col>
      <xdr:colOff>1247775</xdr:colOff>
      <xdr:row>197</xdr:row>
      <xdr:rowOff>53975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18250" y="154495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1317625</xdr:colOff>
      <xdr:row>196</xdr:row>
      <xdr:rowOff>31750</xdr:rowOff>
    </xdr:from>
    <xdr:to>
      <xdr:col>28</xdr:col>
      <xdr:colOff>1539875</xdr:colOff>
      <xdr:row>197</xdr:row>
      <xdr:rowOff>91134</xdr:rowOff>
    </xdr:to>
    <xdr:pic>
      <xdr:nvPicPr>
        <xdr:cNvPr id="1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019875" y="154559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1349375</xdr:colOff>
      <xdr:row>1359</xdr:row>
      <xdr:rowOff>79375</xdr:rowOff>
    </xdr:from>
    <xdr:to>
      <xdr:col>28</xdr:col>
      <xdr:colOff>1581150</xdr:colOff>
      <xdr:row>1361</xdr:row>
      <xdr:rowOff>6350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51625" y="204930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1063625</xdr:colOff>
      <xdr:row>18</xdr:row>
      <xdr:rowOff>95250</xdr:rowOff>
    </xdr:from>
    <xdr:to>
      <xdr:col>30</xdr:col>
      <xdr:colOff>1319988</xdr:colOff>
      <xdr:row>20</xdr:row>
      <xdr:rowOff>31750</xdr:rowOff>
    </xdr:to>
    <xdr:pic>
      <xdr:nvPicPr>
        <xdr:cNvPr id="110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861375" y="2857500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32</xdr:col>
      <xdr:colOff>777875</xdr:colOff>
      <xdr:row>204</xdr:row>
      <xdr:rowOff>0</xdr:rowOff>
    </xdr:from>
    <xdr:to>
      <xdr:col>32</xdr:col>
      <xdr:colOff>1009650</xdr:colOff>
      <xdr:row>205</xdr:row>
      <xdr:rowOff>85725</xdr:rowOff>
    </xdr:to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77500" y="30702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1063625</xdr:colOff>
      <xdr:row>204</xdr:row>
      <xdr:rowOff>15875</xdr:rowOff>
    </xdr:from>
    <xdr:to>
      <xdr:col>32</xdr:col>
      <xdr:colOff>1319988</xdr:colOff>
      <xdr:row>205</xdr:row>
      <xdr:rowOff>111125</xdr:rowOff>
    </xdr:to>
    <xdr:pic>
      <xdr:nvPicPr>
        <xdr:cNvPr id="112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63250" y="30718125"/>
          <a:ext cx="256363" cy="25400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1619250</xdr:colOff>
      <xdr:row>1450</xdr:row>
      <xdr:rowOff>95250</xdr:rowOff>
    </xdr:from>
    <xdr:to>
      <xdr:col>30</xdr:col>
      <xdr:colOff>1841500</xdr:colOff>
      <xdr:row>1451</xdr:row>
      <xdr:rowOff>154634</xdr:rowOff>
    </xdr:to>
    <xdr:pic>
      <xdr:nvPicPr>
        <xdr:cNvPr id="1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417000" y="22098000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1063625</xdr:colOff>
      <xdr:row>1338</xdr:row>
      <xdr:rowOff>127000</xdr:rowOff>
    </xdr:from>
    <xdr:to>
      <xdr:col>30</xdr:col>
      <xdr:colOff>1295400</xdr:colOff>
      <xdr:row>1340</xdr:row>
      <xdr:rowOff>53975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861375" y="2087880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952500</xdr:colOff>
      <xdr:row>1939</xdr:row>
      <xdr:rowOff>15875</xdr:rowOff>
    </xdr:from>
    <xdr:to>
      <xdr:col>28</xdr:col>
      <xdr:colOff>1184275</xdr:colOff>
      <xdr:row>1940</xdr:row>
      <xdr:rowOff>101600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54750" y="3009106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920750</xdr:colOff>
      <xdr:row>1940</xdr:row>
      <xdr:rowOff>142875</xdr:rowOff>
    </xdr:from>
    <xdr:to>
      <xdr:col>28</xdr:col>
      <xdr:colOff>1152525</xdr:colOff>
      <xdr:row>1942</xdr:row>
      <xdr:rowOff>69850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0" y="3011963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936625</xdr:colOff>
      <xdr:row>1938</xdr:row>
      <xdr:rowOff>111125</xdr:rowOff>
    </xdr:from>
    <xdr:to>
      <xdr:col>30</xdr:col>
      <xdr:colOff>1168400</xdr:colOff>
      <xdr:row>1940</xdr:row>
      <xdr:rowOff>38100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734375" y="300847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1063625</xdr:colOff>
      <xdr:row>1685</xdr:row>
      <xdr:rowOff>142875</xdr:rowOff>
    </xdr:from>
    <xdr:to>
      <xdr:col>28</xdr:col>
      <xdr:colOff>1295400</xdr:colOff>
      <xdr:row>1687</xdr:row>
      <xdr:rowOff>69850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65875" y="26277887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984250</xdr:colOff>
      <xdr:row>1692</xdr:row>
      <xdr:rowOff>0</xdr:rowOff>
    </xdr:from>
    <xdr:to>
      <xdr:col>28</xdr:col>
      <xdr:colOff>1216025</xdr:colOff>
      <xdr:row>1693</xdr:row>
      <xdr:rowOff>85725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39825" y="410241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873125</xdr:colOff>
      <xdr:row>1691</xdr:row>
      <xdr:rowOff>127000</xdr:rowOff>
    </xdr:from>
    <xdr:to>
      <xdr:col>30</xdr:col>
      <xdr:colOff>1104900</xdr:colOff>
      <xdr:row>1693</xdr:row>
      <xdr:rowOff>53975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05175" y="409892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1714500</xdr:colOff>
      <xdr:row>1697</xdr:row>
      <xdr:rowOff>127000</xdr:rowOff>
    </xdr:from>
    <xdr:to>
      <xdr:col>28</xdr:col>
      <xdr:colOff>1917700</xdr:colOff>
      <xdr:row>1699</xdr:row>
      <xdr:rowOff>53975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70075" y="4196080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30</xdr:col>
      <xdr:colOff>1476375</xdr:colOff>
      <xdr:row>1531</xdr:row>
      <xdr:rowOff>0</xdr:rowOff>
    </xdr:from>
    <xdr:to>
      <xdr:col>30</xdr:col>
      <xdr:colOff>1708150</xdr:colOff>
      <xdr:row>1532</xdr:row>
      <xdr:rowOff>85725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74125" y="2386647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920750</xdr:colOff>
      <xdr:row>1531</xdr:row>
      <xdr:rowOff>31750</xdr:rowOff>
    </xdr:from>
    <xdr:to>
      <xdr:col>28</xdr:col>
      <xdr:colOff>1152525</xdr:colOff>
      <xdr:row>1532</xdr:row>
      <xdr:rowOff>117475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0" y="238696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825500</xdr:colOff>
      <xdr:row>1329</xdr:row>
      <xdr:rowOff>142875</xdr:rowOff>
    </xdr:from>
    <xdr:to>
      <xdr:col>32</xdr:col>
      <xdr:colOff>1057275</xdr:colOff>
      <xdr:row>1331</xdr:row>
      <xdr:rowOff>69850</xdr:rowOff>
    </xdr:to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925125" y="20737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29</xdr:col>
      <xdr:colOff>0</xdr:colOff>
      <xdr:row>1128</xdr:row>
      <xdr:rowOff>0</xdr:rowOff>
    </xdr:from>
    <xdr:to>
      <xdr:col>30</xdr:col>
      <xdr:colOff>47625</xdr:colOff>
      <xdr:row>1129</xdr:row>
      <xdr:rowOff>59384</xdr:rowOff>
    </xdr:to>
    <xdr:pic>
      <xdr:nvPicPr>
        <xdr:cNvPr id="1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623125" y="176434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1555750</xdr:colOff>
      <xdr:row>1516</xdr:row>
      <xdr:rowOff>111125</xdr:rowOff>
    </xdr:from>
    <xdr:to>
      <xdr:col>28</xdr:col>
      <xdr:colOff>1778000</xdr:colOff>
      <xdr:row>1518</xdr:row>
      <xdr:rowOff>11759</xdr:rowOff>
    </xdr:to>
    <xdr:pic>
      <xdr:nvPicPr>
        <xdr:cNvPr id="1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258000" y="23702962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28</xdr:col>
      <xdr:colOff>1619250</xdr:colOff>
      <xdr:row>2249</xdr:row>
      <xdr:rowOff>111125</xdr:rowOff>
    </xdr:from>
    <xdr:to>
      <xdr:col>28</xdr:col>
      <xdr:colOff>1841500</xdr:colOff>
      <xdr:row>2251</xdr:row>
      <xdr:rowOff>11759</xdr:rowOff>
    </xdr:to>
    <xdr:pic>
      <xdr:nvPicPr>
        <xdr:cNvPr id="1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21500" y="350853375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1143000</xdr:colOff>
      <xdr:row>1448</xdr:row>
      <xdr:rowOff>31750</xdr:rowOff>
    </xdr:from>
    <xdr:to>
      <xdr:col>32</xdr:col>
      <xdr:colOff>1365250</xdr:colOff>
      <xdr:row>1449</xdr:row>
      <xdr:rowOff>91134</xdr:rowOff>
    </xdr:to>
    <xdr:pic>
      <xdr:nvPicPr>
        <xdr:cNvPr id="1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6242625" y="226472750"/>
          <a:ext cx="222250" cy="218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0</xdr:rowOff>
    </xdr:from>
    <xdr:to>
      <xdr:col>0</xdr:col>
      <xdr:colOff>304800</xdr:colOff>
      <xdr:row>162</xdr:row>
      <xdr:rowOff>142875</xdr:rowOff>
    </xdr:to>
    <xdr:sp macro="" textlink="">
      <xdr:nvSpPr>
        <xdr:cNvPr id="2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96107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222250</xdr:colOff>
      <xdr:row>163</xdr:row>
      <xdr:rowOff>59384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7726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231775</xdr:colOff>
      <xdr:row>161</xdr:row>
      <xdr:rowOff>85725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41024175"/>
          <a:ext cx="231775" cy="24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163</xdr:row>
      <xdr:rowOff>79376</xdr:rowOff>
    </xdr:from>
    <xdr:to>
      <xdr:col>0</xdr:col>
      <xdr:colOff>256363</xdr:colOff>
      <xdr:row>165</xdr:row>
      <xdr:rowOff>15876</xdr:rowOff>
    </xdr:to>
    <xdr:pic>
      <xdr:nvPicPr>
        <xdr:cNvPr id="5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1000125</xdr:colOff>
      <xdr:row>161</xdr:row>
      <xdr:rowOff>95250</xdr:rowOff>
    </xdr:from>
    <xdr:to>
      <xdr:col>30</xdr:col>
      <xdr:colOff>1231900</xdr:colOff>
      <xdr:row>163</xdr:row>
      <xdr:rowOff>22225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34875" y="2635250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65</xdr:row>
      <xdr:rowOff>79375</xdr:rowOff>
    </xdr:from>
    <xdr:to>
      <xdr:col>0</xdr:col>
      <xdr:colOff>231775</xdr:colOff>
      <xdr:row>67</xdr:row>
      <xdr:rowOff>6350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09350"/>
          <a:ext cx="231775" cy="250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304800</xdr:colOff>
      <xdr:row>68</xdr:row>
      <xdr:rowOff>142875</xdr:rowOff>
    </xdr:to>
    <xdr:sp macro="" textlink="">
      <xdr:nvSpPr>
        <xdr:cNvPr id="4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 noChangeArrowheads="1"/>
        </xdr:cNvSpPr>
      </xdr:nvSpPr>
      <xdr:spPr bwMode="auto">
        <a:xfrm>
          <a:off x="0" y="11553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222250</xdr:colOff>
      <xdr:row>69</xdr:row>
      <xdr:rowOff>59384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1715750"/>
          <a:ext cx="222250" cy="2213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70</xdr:row>
      <xdr:rowOff>79376</xdr:rowOff>
    </xdr:from>
    <xdr:to>
      <xdr:col>0</xdr:col>
      <xdr:colOff>256363</xdr:colOff>
      <xdr:row>72</xdr:row>
      <xdr:rowOff>15876</xdr:rowOff>
    </xdr:to>
    <xdr:pic>
      <xdr:nvPicPr>
        <xdr:cNvPr id="6" name="Picture 3" descr="https://pbs.twimg.com/profile_images/875087697177567232/Qfy0kRIP_bigge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18976"/>
          <a:ext cx="256363" cy="260350"/>
        </a:xfrm>
        <a:prstGeom prst="rect">
          <a:avLst/>
        </a:prstGeom>
        <a:noFill/>
      </xdr:spPr>
    </xdr:pic>
    <xdr:clientData/>
  </xdr:twoCellAnchor>
  <xdr:twoCellAnchor editAs="oneCell">
    <xdr:from>
      <xdr:col>30</xdr:col>
      <xdr:colOff>1000125</xdr:colOff>
      <xdr:row>164</xdr:row>
      <xdr:rowOff>95250</xdr:rowOff>
    </xdr:from>
    <xdr:to>
      <xdr:col>30</xdr:col>
      <xdr:colOff>1231900</xdr:colOff>
      <xdr:row>166</xdr:row>
      <xdr:rowOff>22225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34875" y="25876250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32</xdr:col>
      <xdr:colOff>1047750</xdr:colOff>
      <xdr:row>96</xdr:row>
      <xdr:rowOff>142875</xdr:rowOff>
    </xdr:from>
    <xdr:to>
      <xdr:col>32</xdr:col>
      <xdr:colOff>1279525</xdr:colOff>
      <xdr:row>98</xdr:row>
      <xdr:rowOff>69850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00250" y="15605125"/>
          <a:ext cx="231775" cy="244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index-rootsweb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\Htm\Publications\Books-Papers.htm" TargetMode="External"/><Relationship Id="rId13" Type="http://schemas.openxmlformats.org/officeDocument/2006/relationships/hyperlink" Target="..\..\index-rootsweb.html" TargetMode="External"/><Relationship Id="rId3" Type="http://schemas.openxmlformats.org/officeDocument/2006/relationships/hyperlink" Target="..\HEBERLE-B-M-D-CERTIFICATES,IMMIGRATION,OBITUARIES,GRAVES,FUNERAL-CARDS.htm" TargetMode="External"/><Relationship Id="rId7" Type="http://schemas.openxmlformats.org/officeDocument/2006/relationships/hyperlink" Target="..\Htm\Politicians\Politicians.htm" TargetMode="External"/><Relationship Id="rId12" Type="http://schemas.openxmlformats.org/officeDocument/2006/relationships/hyperlink" Target="..\..\HEBERLE-B-M-D-CERTIFICATES,IMMIGRATION,OBITUARIES,GRAVES,FUNERAL-CARDS.htm" TargetMode="External"/><Relationship Id="rId2" Type="http://schemas.openxmlformats.org/officeDocument/2006/relationships/hyperlink" Target="..\HEBERLE-HOUSES-BUSINESSES-WEBPAGES.htm" TargetMode="External"/><Relationship Id="rId1" Type="http://schemas.openxmlformats.org/officeDocument/2006/relationships/hyperlink" Target="..\HEBERLE-IMAGES.htm" TargetMode="External"/><Relationship Id="rId6" Type="http://schemas.openxmlformats.org/officeDocument/2006/relationships/hyperlink" Target="..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..\Htm\Doctors-Professors\DoctorsProfessors.htm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..\Htm\WarService\WarService.htm" TargetMode="External"/><Relationship Id="rId4" Type="http://schemas.openxmlformats.org/officeDocument/2006/relationships/hyperlink" Target="..\Htm\Sport\Sport.htm" TargetMode="External"/><Relationship Id="rId9" Type="http://schemas.openxmlformats.org/officeDocument/2006/relationships/hyperlink" Target="..\Htm\Religious\ReligiousProfessionals.htm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..\Htm\Publications\Books-Papers.htm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..\HEBERLE-B-M-D-CERTIFICATES,IMMIGRATION,OBITUARIES,GRAVES,FUNERAL-CARDS.htm" TargetMode="External"/><Relationship Id="rId7" Type="http://schemas.openxmlformats.org/officeDocument/2006/relationships/hyperlink" Target="..\Htm\Politicians\Politicians.htm" TargetMode="External"/><Relationship Id="rId12" Type="http://schemas.openxmlformats.org/officeDocument/2006/relationships/hyperlink" Target="..\..\index-rootsweb.html" TargetMode="External"/><Relationship Id="rId2" Type="http://schemas.openxmlformats.org/officeDocument/2006/relationships/hyperlink" Target="..\HEBERLE-HOUSES-BUSINESSES-WEBPAGES.htm" TargetMode="External"/><Relationship Id="rId1" Type="http://schemas.openxmlformats.org/officeDocument/2006/relationships/hyperlink" Target="..\HEBERLE-IMAGES.htm" TargetMode="External"/><Relationship Id="rId6" Type="http://schemas.openxmlformats.org/officeDocument/2006/relationships/hyperlink" Target="..\Htm\Immigration\Migration.htm" TargetMode="External"/><Relationship Id="rId11" Type="http://schemas.openxmlformats.org/officeDocument/2006/relationships/hyperlink" Target="..\..\HEBERLE-B-M-D-CERTIFICATES,IMMIGRATION,OBITUARIES,GRAVES,FUNERAL-CARDS.htm" TargetMode="External"/><Relationship Id="rId5" Type="http://schemas.openxmlformats.org/officeDocument/2006/relationships/hyperlink" Target="..\Htm\Doctors-Professors\DoctorsProfessors.htm" TargetMode="External"/><Relationship Id="rId10" Type="http://schemas.openxmlformats.org/officeDocument/2006/relationships/hyperlink" Target="..\Htm\WarService\WarService.htm" TargetMode="External"/><Relationship Id="rId4" Type="http://schemas.openxmlformats.org/officeDocument/2006/relationships/hyperlink" Target="..\Htm\Sport\Sport.htm" TargetMode="External"/><Relationship Id="rId9" Type="http://schemas.openxmlformats.org/officeDocument/2006/relationships/hyperlink" Target="..\Htm\Religious\ReligiousProfessionals.htm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\Htm\Publications\Books-Papers.htm" TargetMode="External"/><Relationship Id="rId13" Type="http://schemas.openxmlformats.org/officeDocument/2006/relationships/drawing" Target="../drawings/drawing4.xml"/><Relationship Id="rId3" Type="http://schemas.openxmlformats.org/officeDocument/2006/relationships/hyperlink" Target="..\HEBERLE-B-M-D-CERTIFICATES,IMMIGRATION,OBITUARIES,GRAVES,FUNERAL-CARDS.htm" TargetMode="External"/><Relationship Id="rId7" Type="http://schemas.openxmlformats.org/officeDocument/2006/relationships/hyperlink" Target="..\Htm\Politicians\Politicians.htm" TargetMode="External"/><Relationship Id="rId12" Type="http://schemas.openxmlformats.org/officeDocument/2006/relationships/printerSettings" Target="../printerSettings/printerSettings4.bin"/><Relationship Id="rId2" Type="http://schemas.openxmlformats.org/officeDocument/2006/relationships/hyperlink" Target="..\HEBERLE-HOUSES-BUSINESSES-WEBPAGES.htm" TargetMode="External"/><Relationship Id="rId1" Type="http://schemas.openxmlformats.org/officeDocument/2006/relationships/hyperlink" Target="..\HEBERLE-IMAGES.htm" TargetMode="External"/><Relationship Id="rId6" Type="http://schemas.openxmlformats.org/officeDocument/2006/relationships/hyperlink" Target="..\Htm\Immigration\Migration.htm" TargetMode="External"/><Relationship Id="rId11" Type="http://schemas.openxmlformats.org/officeDocument/2006/relationships/hyperlink" Target="..\..\index-rootsweb.html" TargetMode="External"/><Relationship Id="rId5" Type="http://schemas.openxmlformats.org/officeDocument/2006/relationships/hyperlink" Target="..\Htm\Doctors-Professors\DoctorsProfessors.htm" TargetMode="External"/><Relationship Id="rId10" Type="http://schemas.openxmlformats.org/officeDocument/2006/relationships/hyperlink" Target="..\Htm\WarService\WarService.htm" TargetMode="External"/><Relationship Id="rId4" Type="http://schemas.openxmlformats.org/officeDocument/2006/relationships/hyperlink" Target="..\Htm\Sport\Sport.htm" TargetMode="External"/><Relationship Id="rId9" Type="http://schemas.openxmlformats.org/officeDocument/2006/relationships/hyperlink" Target="..\Htm\Religious\ReligiousProfessional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1"/>
  <sheetViews>
    <sheetView showGridLines="0" zoomScale="60" workbookViewId="0">
      <selection activeCell="C18" sqref="C18"/>
    </sheetView>
  </sheetViews>
  <sheetFormatPr defaultRowHeight="12.75"/>
  <cols>
    <col min="1" max="1" width="2.7109375" customWidth="1"/>
    <col min="2" max="2" width="34.7109375" customWidth="1"/>
    <col min="3" max="3" width="12.85546875" customWidth="1"/>
    <col min="4" max="6" width="6.7109375" customWidth="1"/>
    <col min="7" max="7" width="1.7109375" customWidth="1"/>
    <col min="8" max="8" width="15.7109375" customWidth="1"/>
    <col min="9" max="9" width="5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  <col min="17" max="17" width="6.7109375" customWidth="1"/>
    <col min="18" max="18" width="2.7109375" customWidth="1"/>
    <col min="19" max="19" width="6.7109375" customWidth="1"/>
    <col min="20" max="20" width="2.7109375" customWidth="1"/>
    <col min="21" max="21" width="6.7109375" customWidth="1"/>
    <col min="22" max="22" width="1.7109375" customWidth="1"/>
    <col min="23" max="23" width="6.7109375" customWidth="1"/>
    <col min="24" max="24" width="1.7109375" customWidth="1"/>
    <col min="25" max="25" width="6.7109375" customWidth="1"/>
    <col min="26" max="26" width="1.7109375" customWidth="1"/>
    <col min="27" max="27" width="6.7109375" customWidth="1"/>
    <col min="28" max="28" width="1.7109375" customWidth="1"/>
    <col min="29" max="29" width="6.7109375" customWidth="1"/>
    <col min="30" max="30" width="1.7109375" customWidth="1"/>
    <col min="31" max="31" width="6.7109375" customWidth="1"/>
    <col min="32" max="32" width="1.7109375" customWidth="1"/>
    <col min="33" max="33" width="6.7109375" customWidth="1"/>
    <col min="34" max="34" width="1.7109375" customWidth="1"/>
    <col min="35" max="35" width="6.7109375" customWidth="1"/>
    <col min="36" max="36" width="1.7109375" customWidth="1"/>
    <col min="37" max="37" width="6.7109375" customWidth="1"/>
    <col min="38" max="38" width="1.7109375" customWidth="1"/>
    <col min="39" max="39" width="6.7109375" customWidth="1"/>
    <col min="40" max="40" width="2" customWidth="1"/>
    <col min="41" max="41" width="7.140625" customWidth="1"/>
    <col min="43" max="43" width="1.7109375" customWidth="1"/>
  </cols>
  <sheetData>
    <row r="1" spans="2:60" ht="20.25">
      <c r="B1" s="49" t="s">
        <v>739</v>
      </c>
      <c r="H1" s="191" t="s">
        <v>1746</v>
      </c>
      <c r="AQ1" t="s">
        <v>875</v>
      </c>
    </row>
    <row r="2" spans="2:60">
      <c r="B2" s="36" t="s">
        <v>982</v>
      </c>
      <c r="C2" s="4"/>
      <c r="D2" s="4"/>
      <c r="E2" s="4"/>
      <c r="F2" s="4"/>
      <c r="G2" s="4"/>
      <c r="AQ2" t="s">
        <v>875</v>
      </c>
    </row>
    <row r="3" spans="2:60">
      <c r="B3" s="23" t="s">
        <v>1472</v>
      </c>
      <c r="C3" s="4"/>
      <c r="D3" s="4"/>
      <c r="E3" s="4"/>
      <c r="F3" s="4"/>
      <c r="G3" s="4"/>
      <c r="AQ3" t="s">
        <v>875</v>
      </c>
    </row>
    <row r="4" spans="2:60" ht="15">
      <c r="B4" s="39" t="s">
        <v>3063</v>
      </c>
      <c r="C4" s="154" t="s">
        <v>2743</v>
      </c>
      <c r="D4" s="4"/>
      <c r="E4" s="4"/>
      <c r="F4" s="4"/>
      <c r="G4" s="4"/>
      <c r="M4" t="s">
        <v>1114</v>
      </c>
      <c r="AQ4" t="s">
        <v>875</v>
      </c>
    </row>
    <row r="5" spans="2:60">
      <c r="B5" s="4"/>
      <c r="C5" s="63" t="s">
        <v>1790</v>
      </c>
      <c r="D5" s="2" t="s">
        <v>1791</v>
      </c>
      <c r="E5" s="1" t="s">
        <v>1792</v>
      </c>
      <c r="G5" s="4"/>
      <c r="M5" t="s">
        <v>1115</v>
      </c>
      <c r="AQ5" t="s">
        <v>875</v>
      </c>
    </row>
    <row r="6" spans="2:60">
      <c r="B6" s="4"/>
      <c r="C6" s="63" t="s">
        <v>1793</v>
      </c>
      <c r="D6" t="s">
        <v>1794</v>
      </c>
      <c r="E6" t="s">
        <v>1795</v>
      </c>
      <c r="G6" s="4"/>
      <c r="AQ6" t="s">
        <v>875</v>
      </c>
    </row>
    <row r="7" spans="2:60">
      <c r="C7" s="205" t="s">
        <v>4107</v>
      </c>
      <c r="D7" t="s">
        <v>1796</v>
      </c>
      <c r="E7" t="s">
        <v>1797</v>
      </c>
      <c r="G7" s="2"/>
      <c r="M7" t="s">
        <v>1798</v>
      </c>
      <c r="AQ7" t="s">
        <v>875</v>
      </c>
    </row>
    <row r="8" spans="2:60">
      <c r="C8" s="63"/>
      <c r="E8" t="s">
        <v>1799</v>
      </c>
      <c r="I8" s="1">
        <v>1</v>
      </c>
      <c r="J8" s="1"/>
      <c r="K8" s="1">
        <v>2</v>
      </c>
      <c r="L8" s="1"/>
      <c r="M8" s="1">
        <v>3</v>
      </c>
      <c r="N8" s="1"/>
      <c r="O8" s="1">
        <v>4</v>
      </c>
      <c r="P8" s="1"/>
      <c r="Q8" s="1">
        <v>5</v>
      </c>
      <c r="R8" s="1"/>
      <c r="S8" s="1">
        <v>6</v>
      </c>
      <c r="T8" s="1"/>
      <c r="U8" s="1">
        <v>7</v>
      </c>
      <c r="V8" s="1"/>
      <c r="W8" s="1">
        <v>8</v>
      </c>
      <c r="X8" s="1"/>
      <c r="Y8" s="1">
        <v>9</v>
      </c>
      <c r="Z8" s="1"/>
      <c r="AA8" s="1">
        <v>10</v>
      </c>
      <c r="AB8" s="1"/>
      <c r="AC8" s="1">
        <v>11</v>
      </c>
      <c r="AD8" s="1"/>
      <c r="AE8" s="1">
        <v>12</v>
      </c>
      <c r="AF8" s="1"/>
      <c r="AG8" s="1">
        <v>13</v>
      </c>
      <c r="AH8" s="1"/>
      <c r="AI8" s="1">
        <v>14</v>
      </c>
      <c r="AJ8" s="1"/>
      <c r="AK8" s="1">
        <v>15</v>
      </c>
      <c r="AL8" s="1"/>
      <c r="AM8" s="1">
        <v>16</v>
      </c>
      <c r="AN8" s="1"/>
      <c r="AO8" s="1">
        <v>17</v>
      </c>
      <c r="AP8" s="1"/>
      <c r="AQ8" s="1" t="s">
        <v>875</v>
      </c>
      <c r="AR8" s="1"/>
    </row>
    <row r="9" spans="2:60">
      <c r="B9" t="s">
        <v>952</v>
      </c>
      <c r="C9" s="63"/>
      <c r="E9" t="s">
        <v>1284</v>
      </c>
      <c r="I9" s="16" t="s">
        <v>1345</v>
      </c>
      <c r="J9" s="16"/>
      <c r="K9" s="16" t="s">
        <v>1346</v>
      </c>
      <c r="L9" s="16"/>
      <c r="M9" s="16" t="s">
        <v>1347</v>
      </c>
      <c r="N9" s="16"/>
      <c r="O9" s="16" t="s">
        <v>1348</v>
      </c>
      <c r="P9" s="16"/>
      <c r="Q9" s="16" t="s">
        <v>1349</v>
      </c>
      <c r="R9" s="16"/>
      <c r="S9" s="16" t="s">
        <v>1350</v>
      </c>
      <c r="T9" s="16"/>
      <c r="U9" s="16" t="s">
        <v>1351</v>
      </c>
      <c r="V9" s="16"/>
      <c r="W9" s="16" t="s">
        <v>1352</v>
      </c>
      <c r="X9" s="16"/>
      <c r="Y9" s="16" t="s">
        <v>1637</v>
      </c>
      <c r="Z9" s="16"/>
      <c r="AA9" s="16" t="s">
        <v>1638</v>
      </c>
      <c r="AB9" s="16"/>
      <c r="AC9" s="16" t="s">
        <v>1639</v>
      </c>
      <c r="AD9" s="16"/>
      <c r="AE9" s="16" t="s">
        <v>1640</v>
      </c>
      <c r="AF9" s="16"/>
      <c r="AG9" s="16" t="s">
        <v>1641</v>
      </c>
      <c r="AH9" s="16"/>
      <c r="AI9" s="16" t="s">
        <v>1642</v>
      </c>
      <c r="AJ9" s="16"/>
      <c r="AK9" s="16" t="s">
        <v>1643</v>
      </c>
      <c r="AL9" s="16"/>
      <c r="AM9" s="16" t="s">
        <v>1644</v>
      </c>
      <c r="AN9" s="16"/>
      <c r="AO9" s="16" t="s">
        <v>1951</v>
      </c>
      <c r="AP9" s="16" t="s">
        <v>1645</v>
      </c>
      <c r="AQ9" s="1" t="s">
        <v>875</v>
      </c>
    </row>
    <row r="10" spans="2:60">
      <c r="B10" s="2"/>
      <c r="C10" s="78"/>
      <c r="D10" s="1"/>
      <c r="E10" s="1"/>
      <c r="F10" s="1"/>
      <c r="I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 t="s">
        <v>875</v>
      </c>
    </row>
    <row r="11" spans="2:60">
      <c r="C11" s="63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 t="s">
        <v>875</v>
      </c>
    </row>
    <row r="12" spans="2:60">
      <c r="C12" s="63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 t="s">
        <v>875</v>
      </c>
    </row>
    <row r="13" spans="2:60">
      <c r="C13" s="63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 t="s">
        <v>875</v>
      </c>
    </row>
    <row r="14" spans="2:60">
      <c r="B14" s="2"/>
      <c r="C14" s="78"/>
      <c r="D14" s="1"/>
      <c r="E14" s="1"/>
      <c r="F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 t="s">
        <v>875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2:60">
      <c r="C15" s="63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 t="s">
        <v>875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2:60">
      <c r="C16" s="63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 t="s">
        <v>875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2:60">
      <c r="C17" s="63"/>
      <c r="I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 t="s">
        <v>875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:60">
      <c r="B18" s="2" t="s">
        <v>953</v>
      </c>
      <c r="C18" s="205" t="s">
        <v>4107</v>
      </c>
      <c r="D18" s="1">
        <v>951</v>
      </c>
      <c r="E18" t="s">
        <v>1730</v>
      </c>
      <c r="H18" t="s">
        <v>1646</v>
      </c>
      <c r="I18" s="1"/>
      <c r="K18" s="1">
        <f>'SheetB4 Rh-Palat'!C2275</f>
        <v>2</v>
      </c>
      <c r="L18" s="1"/>
      <c r="M18" s="1">
        <f>'SheetB4 Rh-Palat'!E2275</f>
        <v>3</v>
      </c>
      <c r="N18" s="1"/>
      <c r="O18" s="1">
        <f>'SheetB4 Rh-Palat'!G2275</f>
        <v>4</v>
      </c>
      <c r="P18" s="1"/>
      <c r="Q18" s="1">
        <f>'SheetB4 Rh-Palat'!I2275</f>
        <v>25</v>
      </c>
      <c r="R18" s="1"/>
      <c r="S18" s="1">
        <f>'SheetB4 Rh-Palat'!K2275</f>
        <v>53</v>
      </c>
      <c r="T18" s="1"/>
      <c r="U18" s="1">
        <f>'SheetB4 Rh-Palat'!M2275</f>
        <v>102</v>
      </c>
      <c r="V18" s="1"/>
      <c r="W18" s="1">
        <f>'SheetB4 Rh-Palat'!O2275</f>
        <v>75</v>
      </c>
      <c r="X18" s="1"/>
      <c r="Y18" s="1">
        <f>'SheetB4 Rh-Palat'!Q2275</f>
        <v>89</v>
      </c>
      <c r="Z18" s="1"/>
      <c r="AA18" s="1">
        <f>'SheetB4 Rh-Palat'!S2275</f>
        <v>111</v>
      </c>
      <c r="AB18" s="1"/>
      <c r="AC18" s="1">
        <f>'SheetB4 Rh-Palat'!U2275</f>
        <v>146</v>
      </c>
      <c r="AD18" s="1"/>
      <c r="AE18" s="1">
        <f>'SheetB4 Rh-Palat'!W2275</f>
        <v>126</v>
      </c>
      <c r="AF18" s="1"/>
      <c r="AG18" s="1">
        <f>'SheetB4 Rh-Palat'!Y2275</f>
        <v>63</v>
      </c>
      <c r="AH18" s="1"/>
      <c r="AI18" s="1">
        <f>'SheetB4 Rh-Palat'!AA2275</f>
        <v>75</v>
      </c>
      <c r="AJ18" s="1"/>
      <c r="AK18" s="1">
        <f>'SheetB4 Rh-Palat'!AC2275</f>
        <v>94</v>
      </c>
      <c r="AL18" s="1"/>
      <c r="AM18" s="1">
        <f>'SheetB4 Rh-Palat'!AE2275</f>
        <v>43</v>
      </c>
      <c r="AN18" s="1"/>
      <c r="AO18" s="1">
        <f>'SheetB4 Rh-Palat'!AG2275</f>
        <v>10</v>
      </c>
      <c r="AP18" s="1">
        <f>'SheetB4 Rh-Palat'!AH2275</f>
        <v>1021</v>
      </c>
      <c r="AQ18" s="1" t="s">
        <v>875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2:60">
      <c r="C19" s="180"/>
      <c r="D19" s="1"/>
      <c r="H19" t="s">
        <v>1647</v>
      </c>
      <c r="I19" s="1"/>
      <c r="K19" s="1">
        <f>'SheetB4 Rh-Palat'!C2276</f>
        <v>0</v>
      </c>
      <c r="L19" s="1"/>
      <c r="M19" s="1">
        <f>'SheetB4 Rh-Palat'!E2276</f>
        <v>2</v>
      </c>
      <c r="N19" s="1"/>
      <c r="O19" s="1">
        <f>'SheetB4 Rh-Palat'!G2276</f>
        <v>6</v>
      </c>
      <c r="P19" s="1"/>
      <c r="Q19" s="1">
        <f>'SheetB4 Rh-Palat'!I2276</f>
        <v>5</v>
      </c>
      <c r="R19" s="1"/>
      <c r="S19" s="1">
        <f>'SheetB4 Rh-Palat'!K2276</f>
        <v>3</v>
      </c>
      <c r="T19" s="1"/>
      <c r="U19" s="1">
        <f>'SheetB4 Rh-Palat'!M2276</f>
        <v>1</v>
      </c>
      <c r="V19" s="1"/>
      <c r="W19" s="1">
        <f>'SheetB4 Rh-Palat'!O2276</f>
        <v>25</v>
      </c>
      <c r="X19" s="1"/>
      <c r="Y19" s="1">
        <f>'SheetB4 Rh-Palat'!Q2276</f>
        <v>11</v>
      </c>
      <c r="Z19" s="1"/>
      <c r="AA19" s="1">
        <f>'SheetB4 Rh-Palat'!S2276</f>
        <v>14</v>
      </c>
      <c r="AB19" s="1"/>
      <c r="AC19" s="1">
        <f>'SheetB4 Rh-Palat'!U2276</f>
        <v>4</v>
      </c>
      <c r="AD19" s="1"/>
      <c r="AE19" s="1">
        <f>'SheetB4 Rh-Palat'!W2276</f>
        <v>4</v>
      </c>
      <c r="AF19" s="1"/>
      <c r="AG19" s="1">
        <f>'SheetB4 Rh-Palat'!Y2276</f>
        <v>37</v>
      </c>
      <c r="AH19" s="1"/>
      <c r="AI19" s="1">
        <f>'SheetB4 Rh-Palat'!AA2276</f>
        <v>15</v>
      </c>
      <c r="AJ19" s="1"/>
      <c r="AK19" s="1">
        <f>'SheetB4 Rh-Palat'!AC2276</f>
        <v>6</v>
      </c>
      <c r="AL19" s="1"/>
      <c r="AM19" s="1">
        <f>'SheetB4 Rh-Palat'!AE2276</f>
        <v>7</v>
      </c>
      <c r="AN19" s="1"/>
      <c r="AO19" s="1">
        <f>'SheetB4 Rh-Palat'!AG2276</f>
        <v>0</v>
      </c>
      <c r="AP19" s="1">
        <f>'SheetB4 Rh-Palat'!AH2276</f>
        <v>140</v>
      </c>
      <c r="AQ19" s="1" t="s">
        <v>875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2:60">
      <c r="C20" s="63"/>
      <c r="H20" t="s">
        <v>810</v>
      </c>
      <c r="I20" s="1"/>
      <c r="K20" s="1">
        <f>'SheetB4 Rh-Palat'!C2277</f>
        <v>2</v>
      </c>
      <c r="L20" s="1"/>
      <c r="M20" s="1">
        <f>'SheetB4 Rh-Palat'!E2277</f>
        <v>5</v>
      </c>
      <c r="N20" s="1"/>
      <c r="O20" s="1">
        <f>'SheetB4 Rh-Palat'!G2277</f>
        <v>10</v>
      </c>
      <c r="P20" s="1"/>
      <c r="Q20" s="1">
        <f>'SheetB4 Rh-Palat'!I2277</f>
        <v>30</v>
      </c>
      <c r="R20" s="1"/>
      <c r="S20" s="1">
        <f>'SheetB4 Rh-Palat'!K2277</f>
        <v>56</v>
      </c>
      <c r="T20" s="1"/>
      <c r="U20" s="1">
        <f>'SheetB4 Rh-Palat'!M2277</f>
        <v>103</v>
      </c>
      <c r="V20" s="1"/>
      <c r="W20" s="1">
        <f>'SheetB4 Rh-Palat'!O2277</f>
        <v>100</v>
      </c>
      <c r="X20" s="1"/>
      <c r="Y20" s="1">
        <f>'SheetB4 Rh-Palat'!Q2277</f>
        <v>100</v>
      </c>
      <c r="Z20" s="1"/>
      <c r="AA20" s="1">
        <f>'SheetB4 Rh-Palat'!S2277</f>
        <v>125</v>
      </c>
      <c r="AB20" s="1"/>
      <c r="AC20" s="1">
        <f>'SheetB4 Rh-Palat'!U2277</f>
        <v>150</v>
      </c>
      <c r="AD20" s="1"/>
      <c r="AE20" s="1">
        <f>'SheetB4 Rh-Palat'!W2277</f>
        <v>130</v>
      </c>
      <c r="AF20" s="1"/>
      <c r="AG20" s="1">
        <f>'SheetB4 Rh-Palat'!Y2277</f>
        <v>100</v>
      </c>
      <c r="AH20" s="1"/>
      <c r="AI20" s="1">
        <f>'SheetB4 Rh-Palat'!AA2277</f>
        <v>90</v>
      </c>
      <c r="AJ20" s="1"/>
      <c r="AK20" s="1">
        <f>'SheetB4 Rh-Palat'!AC2277</f>
        <v>100</v>
      </c>
      <c r="AL20" s="1"/>
      <c r="AM20" s="1">
        <f>'SheetB4 Rh-Palat'!AE2277</f>
        <v>50</v>
      </c>
      <c r="AN20" s="1"/>
      <c r="AO20" s="1"/>
      <c r="AP20" s="1">
        <f>SUM(I20:AO20)</f>
        <v>1151</v>
      </c>
      <c r="AQ20" s="1" t="s">
        <v>875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2:60">
      <c r="C21" s="63"/>
      <c r="I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 t="s">
        <v>875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:60">
      <c r="B22" s="2" t="s">
        <v>1068</v>
      </c>
      <c r="C22" s="205" t="s">
        <v>4100</v>
      </c>
      <c r="D22" s="1">
        <v>64</v>
      </c>
      <c r="E22" t="s">
        <v>1284</v>
      </c>
      <c r="H22" t="s">
        <v>1646</v>
      </c>
      <c r="I22" s="1"/>
      <c r="K22" s="1">
        <f>'SheetB5 Saarland'!B244</f>
        <v>0</v>
      </c>
      <c r="L22" s="1"/>
      <c r="M22" s="1">
        <f>'SheetB5 Saarland'!D244</f>
        <v>0</v>
      </c>
      <c r="N22" s="1"/>
      <c r="O22" s="1">
        <f>'SheetB5 Saarland'!F244</f>
        <v>0</v>
      </c>
      <c r="P22" s="1"/>
      <c r="Q22" s="1">
        <f>'SheetB5 Saarland'!H244</f>
        <v>0</v>
      </c>
      <c r="R22" s="1"/>
      <c r="S22" s="1">
        <f>'SheetB5 Saarland'!J244</f>
        <v>0</v>
      </c>
      <c r="T22" s="1"/>
      <c r="U22" s="1">
        <f>'SheetB5 Saarland'!L244</f>
        <v>5</v>
      </c>
      <c r="V22" s="1"/>
      <c r="W22" s="1">
        <f>'SheetB5 Saarland'!N244</f>
        <v>7</v>
      </c>
      <c r="X22" s="1"/>
      <c r="Y22" s="1">
        <f>'SheetB5 Saarland'!P244</f>
        <v>16</v>
      </c>
      <c r="Z22" s="1"/>
      <c r="AA22" s="1">
        <f>'SheetB5 Saarland'!R244</f>
        <v>26</v>
      </c>
      <c r="AB22" s="1"/>
      <c r="AC22" s="1">
        <f>'SheetB5 Saarland'!T244</f>
        <v>21</v>
      </c>
      <c r="AD22" s="1"/>
      <c r="AE22" s="1">
        <f>'SheetB5 Saarland'!V244</f>
        <v>8</v>
      </c>
      <c r="AF22" s="1"/>
      <c r="AG22" s="1">
        <f>'SheetB5 Saarland'!X244</f>
        <v>1</v>
      </c>
      <c r="AH22" s="1"/>
      <c r="AI22" s="1">
        <f>'SheetB5 Saarland'!Z244</f>
        <v>3</v>
      </c>
      <c r="AJ22" s="1"/>
      <c r="AK22" s="1">
        <f>'SheetB5 Saarland'!AB244</f>
        <v>3</v>
      </c>
      <c r="AL22" s="1"/>
      <c r="AM22" s="1">
        <f>'SheetB5 Saarland'!AD244</f>
        <v>0</v>
      </c>
      <c r="AN22" s="1"/>
      <c r="AO22" s="1"/>
      <c r="AP22" s="1">
        <f>SUM(I22:AO22)</f>
        <v>90</v>
      </c>
      <c r="AQ22" s="1" t="s">
        <v>875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2:60">
      <c r="C23" s="63"/>
      <c r="D23" s="1"/>
      <c r="H23" t="s">
        <v>1647</v>
      </c>
      <c r="I23" s="1"/>
      <c r="K23" s="1">
        <f>'SheetB5 Saarland'!B245</f>
        <v>0</v>
      </c>
      <c r="L23" s="1"/>
      <c r="M23" s="1">
        <f>'SheetB5 Saarland'!D245</f>
        <v>0</v>
      </c>
      <c r="N23" s="1"/>
      <c r="O23" s="1">
        <f>'SheetB5 Saarland'!F245</f>
        <v>0</v>
      </c>
      <c r="P23" s="1"/>
      <c r="Q23" s="1">
        <f>'SheetB5 Saarland'!H245</f>
        <v>0</v>
      </c>
      <c r="R23" s="1"/>
      <c r="S23" s="1">
        <f>'SheetB5 Saarland'!J245</f>
        <v>0</v>
      </c>
      <c r="T23" s="1"/>
      <c r="U23" s="1">
        <f>'SheetB5 Saarland'!L245</f>
        <v>2</v>
      </c>
      <c r="V23" s="1"/>
      <c r="W23" s="1">
        <f>'SheetB5 Saarland'!N245</f>
        <v>3</v>
      </c>
      <c r="X23" s="1"/>
      <c r="Y23" s="1">
        <f>'SheetB5 Saarland'!P245</f>
        <v>4</v>
      </c>
      <c r="Z23" s="1"/>
      <c r="AA23" s="1">
        <f>'SheetB5 Saarland'!R245</f>
        <v>2</v>
      </c>
      <c r="AB23" s="1"/>
      <c r="AC23" s="1">
        <f>'SheetB5 Saarland'!T245</f>
        <v>4</v>
      </c>
      <c r="AD23" s="1"/>
      <c r="AE23" s="1">
        <f>'SheetB5 Saarland'!V245</f>
        <v>2</v>
      </c>
      <c r="AF23" s="1"/>
      <c r="AG23" s="1">
        <f>'SheetB5 Saarland'!X245</f>
        <v>5</v>
      </c>
      <c r="AH23" s="1"/>
      <c r="AI23" s="1">
        <f>'SheetB5 Saarland'!Z245</f>
        <v>3</v>
      </c>
      <c r="AJ23" s="1"/>
      <c r="AK23" s="1">
        <f>'SheetB5 Saarland'!AB245</f>
        <v>2</v>
      </c>
      <c r="AL23" s="1"/>
      <c r="AM23" s="1">
        <f>'SheetB5 Saarland'!AD245</f>
        <v>1</v>
      </c>
      <c r="AN23" s="1"/>
      <c r="AO23" s="1"/>
      <c r="AP23" s="1">
        <f>SUM(I23:AO23)</f>
        <v>28</v>
      </c>
      <c r="AQ23" s="1" t="s">
        <v>875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2:60">
      <c r="C24" s="63"/>
      <c r="H24" t="s">
        <v>810</v>
      </c>
      <c r="I24" s="1"/>
      <c r="K24" s="1">
        <f>'SheetB5 Saarland'!B246</f>
        <v>0</v>
      </c>
      <c r="L24" s="1"/>
      <c r="M24" s="1">
        <f>'SheetB5 Saarland'!D246</f>
        <v>0</v>
      </c>
      <c r="N24" s="1"/>
      <c r="O24" s="1">
        <f>'SheetB5 Saarland'!F246</f>
        <v>0</v>
      </c>
      <c r="P24" s="1"/>
      <c r="Q24" s="1">
        <f>'SheetB5 Saarland'!H246</f>
        <v>0</v>
      </c>
      <c r="R24" s="1"/>
      <c r="S24" s="1">
        <f>'SheetB5 Saarland'!J246</f>
        <v>0</v>
      </c>
      <c r="T24" s="1"/>
      <c r="U24" s="1">
        <f>'SheetB5 Saarland'!L246</f>
        <v>7</v>
      </c>
      <c r="V24" s="1"/>
      <c r="W24" s="1">
        <f>'SheetB5 Saarland'!N246</f>
        <v>10</v>
      </c>
      <c r="X24" s="1"/>
      <c r="Y24" s="1">
        <f>'SheetB5 Saarland'!P246</f>
        <v>20</v>
      </c>
      <c r="Z24" s="1"/>
      <c r="AA24" s="1">
        <f>'SheetB5 Saarland'!R246</f>
        <v>28</v>
      </c>
      <c r="AB24" s="1"/>
      <c r="AC24" s="1">
        <f>'SheetB5 Saarland'!T246</f>
        <v>25</v>
      </c>
      <c r="AD24" s="1"/>
      <c r="AE24" s="1">
        <f>'SheetB5 Saarland'!V246</f>
        <v>10</v>
      </c>
      <c r="AF24" s="1"/>
      <c r="AG24" s="1">
        <f>'SheetB5 Saarland'!X246</f>
        <v>6</v>
      </c>
      <c r="AH24" s="1"/>
      <c r="AI24" s="1">
        <f>'SheetB5 Saarland'!Z246</f>
        <v>6</v>
      </c>
      <c r="AJ24" s="1"/>
      <c r="AK24" s="1">
        <f>'SheetB5 Saarland'!AB246</f>
        <v>5</v>
      </c>
      <c r="AL24" s="1"/>
      <c r="AM24" s="1">
        <f>'SheetB5 Saarland'!AD246</f>
        <v>1</v>
      </c>
      <c r="AN24" s="1"/>
      <c r="AO24" s="1"/>
      <c r="AP24" s="1">
        <f>SUM(I24:AO24)</f>
        <v>118</v>
      </c>
      <c r="AQ24" s="1" t="s">
        <v>875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2:60">
      <c r="C25" s="63"/>
      <c r="I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 t="s">
        <v>875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2:60">
      <c r="B26" t="s">
        <v>986</v>
      </c>
      <c r="C26" s="205" t="s">
        <v>4084</v>
      </c>
      <c r="D26" s="1">
        <v>49</v>
      </c>
      <c r="E26" s="99" t="s">
        <v>1284</v>
      </c>
      <c r="H26" t="s">
        <v>1646</v>
      </c>
      <c r="I26" s="1">
        <f>'SheetB7-Unknown'!C192</f>
        <v>2</v>
      </c>
      <c r="K26" s="1">
        <f>'SheetB7-Unknown'!E192</f>
        <v>3</v>
      </c>
      <c r="L26" s="1"/>
      <c r="M26" s="1">
        <f>'SheetB7-Unknown'!G192</f>
        <v>4</v>
      </c>
      <c r="N26" s="1"/>
      <c r="O26" s="1">
        <f>'SheetB7-Unknown'!I192</f>
        <v>3</v>
      </c>
      <c r="P26" s="1"/>
      <c r="Q26" s="1">
        <f>'SheetB7-Unknown'!K192</f>
        <v>1</v>
      </c>
      <c r="R26" s="1"/>
      <c r="S26" s="1">
        <f>'SheetB7-Unknown'!M192</f>
        <v>8</v>
      </c>
      <c r="T26" s="1"/>
      <c r="U26" s="1">
        <f>'SheetB7-Unknown'!O192</f>
        <v>11</v>
      </c>
      <c r="V26" s="1"/>
      <c r="W26" s="1">
        <f>'SheetB7-Unknown'!Q192</f>
        <v>6</v>
      </c>
      <c r="X26" s="1"/>
      <c r="Y26" s="1">
        <f>'SheetB7-Unknown'!S192</f>
        <v>3</v>
      </c>
      <c r="Z26" s="1"/>
      <c r="AA26" s="1">
        <f>'SheetB7-Unknown'!U192</f>
        <v>3</v>
      </c>
      <c r="AB26" s="1"/>
      <c r="AC26" s="1">
        <f>'SheetB7-Unknown'!W192</f>
        <v>22</v>
      </c>
      <c r="AD26" s="1"/>
      <c r="AE26" s="1">
        <f>'SheetB7-Unknown'!Y192</f>
        <v>19</v>
      </c>
      <c r="AF26" s="1"/>
      <c r="AG26" s="1">
        <f>'SheetB7-Unknown'!AA192</f>
        <v>20</v>
      </c>
      <c r="AH26" s="1"/>
      <c r="AI26" s="1">
        <f>'SheetB7-Unknown'!AC192</f>
        <v>12</v>
      </c>
      <c r="AJ26" s="1"/>
      <c r="AK26" s="1">
        <f>'SheetB7-Unknown'!AE192</f>
        <v>50</v>
      </c>
      <c r="AL26" s="1"/>
      <c r="AM26" s="1">
        <f>'SheetB7-Unknown'!AG192</f>
        <v>32</v>
      </c>
      <c r="AN26" s="1"/>
      <c r="AO26" s="1"/>
      <c r="AP26" s="1">
        <f>SUM(I26:AO26)</f>
        <v>199</v>
      </c>
      <c r="AQ26" s="1" t="s">
        <v>875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2:60">
      <c r="C27" s="63"/>
      <c r="H27" t="s">
        <v>1647</v>
      </c>
      <c r="I27" s="1">
        <f>'SheetB7-Unknown'!C193</f>
        <v>0</v>
      </c>
      <c r="K27" s="1">
        <f>'SheetB7-Unknown'!E193</f>
        <v>0</v>
      </c>
      <c r="L27" s="1"/>
      <c r="M27" s="1">
        <f>'SheetB7-Unknown'!G193</f>
        <v>0</v>
      </c>
      <c r="N27" s="1"/>
      <c r="O27" s="1">
        <f>'SheetB7-Unknown'!I193</f>
        <v>0</v>
      </c>
      <c r="P27" s="1"/>
      <c r="Q27" s="1">
        <f>'SheetB7-Unknown'!K193</f>
        <v>2</v>
      </c>
      <c r="R27" s="1"/>
      <c r="S27" s="1">
        <f>'SheetB7-Unknown'!M193</f>
        <v>0</v>
      </c>
      <c r="T27" s="1"/>
      <c r="U27" s="1">
        <f>'SheetB7-Unknown'!O193</f>
        <v>0</v>
      </c>
      <c r="V27" s="1"/>
      <c r="W27" s="1">
        <f>'SheetB7-Unknown'!Q193</f>
        <v>0</v>
      </c>
      <c r="X27" s="1"/>
      <c r="Y27" s="1">
        <f>'SheetB7-Unknown'!S193</f>
        <v>2</v>
      </c>
      <c r="Z27" s="1"/>
      <c r="AA27" s="1">
        <f>'SheetB7-Unknown'!U193</f>
        <v>2</v>
      </c>
      <c r="AB27" s="1"/>
      <c r="AC27" s="1">
        <f>'SheetB7-Unknown'!W193</f>
        <v>1</v>
      </c>
      <c r="AD27" s="1"/>
      <c r="AE27" s="1">
        <f>'SheetB7-Unknown'!Y193</f>
        <v>4</v>
      </c>
      <c r="AF27" s="1"/>
      <c r="AG27" s="1">
        <f>'SheetB7-Unknown'!AA193</f>
        <v>3</v>
      </c>
      <c r="AH27" s="1"/>
      <c r="AI27" s="1">
        <f>'SheetB7-Unknown'!AC193</f>
        <v>11</v>
      </c>
      <c r="AJ27" s="1"/>
      <c r="AK27" s="1">
        <f>'SheetB7-Unknown'!AE193</f>
        <v>0</v>
      </c>
      <c r="AL27" s="1"/>
      <c r="AM27" s="1">
        <f>'SheetB7-Unknown'!AG193</f>
        <v>2</v>
      </c>
      <c r="AN27" s="1"/>
      <c r="AO27" s="1"/>
      <c r="AP27" s="1">
        <f>SUM(I27:AO27)</f>
        <v>27</v>
      </c>
      <c r="AQ27" s="1" t="s">
        <v>875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2:60">
      <c r="C28" s="63"/>
      <c r="H28" t="s">
        <v>810</v>
      </c>
      <c r="I28" s="1">
        <f>I26+I27</f>
        <v>2</v>
      </c>
      <c r="K28" s="1">
        <f>K26+K27</f>
        <v>3</v>
      </c>
      <c r="L28" s="1"/>
      <c r="M28" s="1">
        <f>M26+M27</f>
        <v>4</v>
      </c>
      <c r="N28" s="1"/>
      <c r="O28" s="1">
        <f>O26+O27</f>
        <v>3</v>
      </c>
      <c r="P28" s="1"/>
      <c r="Q28" s="1">
        <f>Q26+Q27</f>
        <v>3</v>
      </c>
      <c r="R28" s="1"/>
      <c r="S28" s="1">
        <f>S26+S27</f>
        <v>8</v>
      </c>
      <c r="T28" s="1"/>
      <c r="U28" s="1">
        <f>U26+U27</f>
        <v>11</v>
      </c>
      <c r="V28" s="1"/>
      <c r="W28" s="1">
        <f>W26+W27</f>
        <v>6</v>
      </c>
      <c r="X28" s="1"/>
      <c r="Y28" s="1">
        <f>Y26+Y27</f>
        <v>5</v>
      </c>
      <c r="Z28" s="1"/>
      <c r="AA28" s="1">
        <f>AA26+AA27</f>
        <v>5</v>
      </c>
      <c r="AB28" s="1"/>
      <c r="AC28" s="1">
        <f>AC26+AC27</f>
        <v>23</v>
      </c>
      <c r="AD28" s="1"/>
      <c r="AE28" s="1">
        <f>AE26+AE27</f>
        <v>23</v>
      </c>
      <c r="AF28" s="1"/>
      <c r="AG28" s="1">
        <f>AG26+AG27</f>
        <v>23</v>
      </c>
      <c r="AH28" s="1"/>
      <c r="AI28" s="1">
        <f>AI26+AI27</f>
        <v>23</v>
      </c>
      <c r="AJ28" s="1"/>
      <c r="AK28" s="1">
        <f>AK26+AK27</f>
        <v>50</v>
      </c>
      <c r="AL28" s="1"/>
      <c r="AM28" s="1">
        <f>AM26+AM27</f>
        <v>34</v>
      </c>
      <c r="AN28" s="1"/>
      <c r="AO28" s="1"/>
      <c r="AP28" s="1">
        <f>SUM(I28:AO28)</f>
        <v>226</v>
      </c>
      <c r="AQ28" s="1" t="s">
        <v>875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2:60">
      <c r="C29" s="63"/>
      <c r="I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 t="s">
        <v>875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2:60">
      <c r="B30" s="2" t="s">
        <v>902</v>
      </c>
      <c r="C30" s="2"/>
      <c r="D30" s="2">
        <f>SUM(D10:D29)</f>
        <v>1064</v>
      </c>
      <c r="E30" s="1" t="s">
        <v>903</v>
      </c>
      <c r="F30" s="1"/>
      <c r="H30" t="s">
        <v>1646</v>
      </c>
      <c r="I30" s="8">
        <f>I10+I14+I18+I22+I26</f>
        <v>2</v>
      </c>
      <c r="K30" s="8">
        <f>K10+K14+K18+K22+K26</f>
        <v>5</v>
      </c>
      <c r="L30" s="8"/>
      <c r="M30" s="8">
        <f>M10+M14+M18+M22+M26</f>
        <v>7</v>
      </c>
      <c r="N30" s="8"/>
      <c r="O30" s="8">
        <f>O10+O14+O18+O22+O26</f>
        <v>7</v>
      </c>
      <c r="P30" s="8"/>
      <c r="Q30" s="8">
        <f>Q10+Q14+Q18+Q22+Q26</f>
        <v>26</v>
      </c>
      <c r="R30" s="8"/>
      <c r="S30" s="8">
        <f>S10+S14+S18+S22+S26</f>
        <v>61</v>
      </c>
      <c r="T30" s="8"/>
      <c r="U30" s="8">
        <f>U10+U14+U18+U22+U26</f>
        <v>118</v>
      </c>
      <c r="V30" s="8"/>
      <c r="W30" s="8">
        <f>W10+W14+W18+W22+W26</f>
        <v>88</v>
      </c>
      <c r="X30" s="8"/>
      <c r="Y30" s="8">
        <f>Y10+Y14+Y18+Y22+Y26</f>
        <v>108</v>
      </c>
      <c r="Z30" s="8"/>
      <c r="AA30" s="8">
        <f>AA10+AA14+AA18+AA22+AA26</f>
        <v>140</v>
      </c>
      <c r="AB30" s="8"/>
      <c r="AC30" s="8">
        <f>AC10+AC14+AC18+AC22+AC26</f>
        <v>189</v>
      </c>
      <c r="AD30" s="8"/>
      <c r="AE30" s="8">
        <f>AE10+AE14+AE18+AE22+AE26</f>
        <v>153</v>
      </c>
      <c r="AF30" s="8"/>
      <c r="AG30" s="8">
        <f>AG10+AG14+AG18+AG22+AG26</f>
        <v>84</v>
      </c>
      <c r="AH30" s="8"/>
      <c r="AI30" s="8">
        <f>AI10+AI14+AI18+AI22+AI26</f>
        <v>90</v>
      </c>
      <c r="AJ30" s="8">
        <f>AJ10+AJ14+AJ18</f>
        <v>0</v>
      </c>
      <c r="AK30" s="8">
        <f>AK10+AK14+AK18+AK22+AK26</f>
        <v>147</v>
      </c>
      <c r="AL30" s="8"/>
      <c r="AM30" s="8">
        <f>AM10+AM14+AM18+AM22+AM26</f>
        <v>75</v>
      </c>
      <c r="AN30" s="8"/>
      <c r="AO30" s="4">
        <f>AO18</f>
        <v>10</v>
      </c>
      <c r="AP30" s="8">
        <f>SUM(I30:AO30)</f>
        <v>1310</v>
      </c>
      <c r="AQ30" s="1" t="s">
        <v>875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2:60">
      <c r="H31" t="s">
        <v>1647</v>
      </c>
      <c r="I31" s="8">
        <f>I11+I15+I19+I23+I27</f>
        <v>0</v>
      </c>
      <c r="K31" s="8">
        <f>K11+K15+K19+K23+K27</f>
        <v>0</v>
      </c>
      <c r="L31" s="8"/>
      <c r="M31" s="8">
        <f>M11+M15+M19+M23+M27</f>
        <v>2</v>
      </c>
      <c r="N31" s="8"/>
      <c r="O31" s="8">
        <f>O11+O15+O19+O23+O27</f>
        <v>6</v>
      </c>
      <c r="P31" s="8"/>
      <c r="Q31" s="8">
        <f>Q11+Q15+Q19+Q23+Q27</f>
        <v>7</v>
      </c>
      <c r="R31" s="8"/>
      <c r="S31" s="8">
        <f>S11+S15+S19+S23+S27</f>
        <v>3</v>
      </c>
      <c r="T31" s="8"/>
      <c r="U31" s="8">
        <f>U11+U15+U19+U23+U27</f>
        <v>3</v>
      </c>
      <c r="V31" s="8"/>
      <c r="W31" s="8">
        <f>W11+W15+W19+W23+W27</f>
        <v>28</v>
      </c>
      <c r="X31" s="8"/>
      <c r="Y31" s="8">
        <f>Y11+Y15+Y19+Y23+Y27</f>
        <v>17</v>
      </c>
      <c r="Z31" s="8"/>
      <c r="AA31" s="8">
        <f>AA11+AA15+AA19+AA23+AA27</f>
        <v>18</v>
      </c>
      <c r="AB31" s="8"/>
      <c r="AC31" s="8">
        <f>AC11+AC15+AC19+AC23+AC27</f>
        <v>9</v>
      </c>
      <c r="AD31" s="8"/>
      <c r="AE31" s="8">
        <f>AE11+AE15+AE19+AE23+AE27</f>
        <v>10</v>
      </c>
      <c r="AF31" s="8"/>
      <c r="AG31" s="8">
        <f>AG11+AG15+AG19+AG23+AG27</f>
        <v>45</v>
      </c>
      <c r="AH31" s="8"/>
      <c r="AI31" s="8">
        <f>AI11+AI15+AI19+AI23+AI27</f>
        <v>29</v>
      </c>
      <c r="AJ31" s="8">
        <f>AJ11+AJ15+AJ19</f>
        <v>0</v>
      </c>
      <c r="AK31" s="8">
        <f>AK11+AK15+AK19+AK23+AK27</f>
        <v>8</v>
      </c>
      <c r="AL31" s="8"/>
      <c r="AM31" s="8">
        <f>AM11+AM15+AM19+AM23+AM27</f>
        <v>10</v>
      </c>
      <c r="AN31" s="8"/>
      <c r="AO31" s="8">
        <f>AO19</f>
        <v>0</v>
      </c>
      <c r="AP31" s="8">
        <f>SUM(I31:AO31)</f>
        <v>195</v>
      </c>
      <c r="AQ31" s="1" t="s">
        <v>875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2:60">
      <c r="H32" t="s">
        <v>810</v>
      </c>
      <c r="I32" s="8">
        <f>I30+I31</f>
        <v>2</v>
      </c>
      <c r="K32" s="8">
        <f>K30+K31</f>
        <v>5</v>
      </c>
      <c r="L32" s="8"/>
      <c r="M32" s="8">
        <f>M30+M31</f>
        <v>9</v>
      </c>
      <c r="N32" s="8"/>
      <c r="O32" s="8">
        <f>O30+O31</f>
        <v>13</v>
      </c>
      <c r="P32" s="8"/>
      <c r="Q32" s="8">
        <f>Q30+Q31</f>
        <v>33</v>
      </c>
      <c r="R32" s="8"/>
      <c r="S32" s="8">
        <f>S30+S31</f>
        <v>64</v>
      </c>
      <c r="T32" s="8"/>
      <c r="U32" s="8">
        <f>U30+U31</f>
        <v>121</v>
      </c>
      <c r="V32" s="8"/>
      <c r="W32" s="8">
        <f>W30+W31</f>
        <v>116</v>
      </c>
      <c r="X32" s="8"/>
      <c r="Y32" s="8">
        <f>Y30+Y31</f>
        <v>125</v>
      </c>
      <c r="Z32" s="8"/>
      <c r="AA32" s="8">
        <f>AA30+AA31</f>
        <v>158</v>
      </c>
      <c r="AB32" s="8"/>
      <c r="AC32" s="8">
        <f>AC30+AC31</f>
        <v>198</v>
      </c>
      <c r="AD32" s="8"/>
      <c r="AE32" s="8">
        <f>AE30+AE31</f>
        <v>163</v>
      </c>
      <c r="AF32" s="8"/>
      <c r="AG32" s="8">
        <f>AG30+AG31</f>
        <v>129</v>
      </c>
      <c r="AH32" s="8"/>
      <c r="AI32" s="8">
        <f>AI30+AI31</f>
        <v>119</v>
      </c>
      <c r="AJ32" s="8"/>
      <c r="AK32" s="8">
        <f>AK30+AK31</f>
        <v>155</v>
      </c>
      <c r="AL32" s="8"/>
      <c r="AM32" s="8">
        <f>AM30+AM31</f>
        <v>85</v>
      </c>
      <c r="AN32" s="8"/>
      <c r="AO32" s="8">
        <f>AO30+AO31</f>
        <v>10</v>
      </c>
      <c r="AP32" s="8">
        <f>SUM(I32:AO32)</f>
        <v>1505</v>
      </c>
      <c r="AQ32" s="1" t="s">
        <v>875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2:60">
      <c r="I33" s="19" t="s">
        <v>1345</v>
      </c>
      <c r="J33" s="16"/>
      <c r="K33" s="16" t="s">
        <v>1346</v>
      </c>
      <c r="L33" s="16"/>
      <c r="M33" s="16" t="s">
        <v>1347</v>
      </c>
      <c r="N33" s="16"/>
      <c r="O33" s="16" t="s">
        <v>1348</v>
      </c>
      <c r="P33" s="16"/>
      <c r="Q33" s="16" t="s">
        <v>1349</v>
      </c>
      <c r="R33" s="16"/>
      <c r="S33" s="16" t="s">
        <v>1350</v>
      </c>
      <c r="T33" s="16"/>
      <c r="U33" s="16" t="s">
        <v>1351</v>
      </c>
      <c r="V33" s="16"/>
      <c r="W33" s="16" t="s">
        <v>1352</v>
      </c>
      <c r="X33" s="16"/>
      <c r="Y33" s="16" t="s">
        <v>1637</v>
      </c>
      <c r="Z33" s="16"/>
      <c r="AA33" s="16" t="s">
        <v>1638</v>
      </c>
      <c r="AB33" s="16"/>
      <c r="AC33" s="16" t="s">
        <v>1639</v>
      </c>
      <c r="AD33" s="16"/>
      <c r="AE33" s="16" t="s">
        <v>1640</v>
      </c>
      <c r="AF33" s="16"/>
      <c r="AG33" s="16" t="s">
        <v>1641</v>
      </c>
      <c r="AH33" s="16"/>
      <c r="AI33" s="16" t="s">
        <v>1642</v>
      </c>
      <c r="AJ33" s="16"/>
      <c r="AK33" s="16" t="s">
        <v>1643</v>
      </c>
      <c r="AL33" s="16"/>
      <c r="AM33" s="16" t="s">
        <v>1644</v>
      </c>
      <c r="AN33" s="16"/>
      <c r="AO33" s="16" t="s">
        <v>1951</v>
      </c>
      <c r="AP33" s="16" t="s">
        <v>1645</v>
      </c>
      <c r="AQ33" s="1" t="s">
        <v>875</v>
      </c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2:60" ht="13.5" thickBot="1">
      <c r="B34" s="16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7"/>
      <c r="AQ34" s="1" t="s">
        <v>875</v>
      </c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2:60">
      <c r="C35" s="39" t="s">
        <v>1136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68" t="s">
        <v>1137</v>
      </c>
      <c r="Q35" s="22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1" t="s">
        <v>875</v>
      </c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2:60">
      <c r="C36" s="29" t="s">
        <v>1617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1" t="s">
        <v>875</v>
      </c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2:60">
      <c r="C37" s="29"/>
      <c r="D37" s="29"/>
      <c r="E37" s="29"/>
      <c r="F37" s="29"/>
      <c r="G37" s="29"/>
      <c r="H37" s="29" t="s">
        <v>1646</v>
      </c>
      <c r="I37" s="30">
        <v>0</v>
      </c>
      <c r="J37" s="29"/>
      <c r="K37" s="30">
        <v>0</v>
      </c>
      <c r="L37" s="31"/>
      <c r="M37" s="30">
        <v>0</v>
      </c>
      <c r="N37" s="31"/>
      <c r="O37" s="30">
        <v>0</v>
      </c>
      <c r="P37" s="31"/>
      <c r="Q37" s="30">
        <v>0</v>
      </c>
      <c r="R37" s="31"/>
      <c r="S37" s="30">
        <v>0</v>
      </c>
      <c r="T37" s="31"/>
      <c r="U37" s="30">
        <v>0</v>
      </c>
      <c r="V37" s="31"/>
      <c r="W37" s="30">
        <v>0</v>
      </c>
      <c r="X37" s="31"/>
      <c r="Y37" s="30">
        <v>0</v>
      </c>
      <c r="Z37" s="31"/>
      <c r="AA37" s="30">
        <v>0</v>
      </c>
      <c r="AB37" s="31"/>
      <c r="AC37" s="30">
        <v>0</v>
      </c>
      <c r="AD37" s="31"/>
      <c r="AE37" s="30">
        <v>0</v>
      </c>
      <c r="AF37" s="31"/>
      <c r="AG37" s="30">
        <v>0</v>
      </c>
      <c r="AH37" s="31"/>
      <c r="AI37" s="30">
        <v>0</v>
      </c>
      <c r="AJ37" s="31"/>
      <c r="AK37" s="30">
        <v>0</v>
      </c>
      <c r="AL37" s="31"/>
      <c r="AM37" s="30">
        <v>0</v>
      </c>
      <c r="AN37" s="30"/>
      <c r="AO37" s="29"/>
      <c r="AP37" s="30">
        <f t="shared" ref="AP37:AP47" si="0">SUM(K37:AM37)</f>
        <v>0</v>
      </c>
      <c r="AQ37" s="1" t="s">
        <v>875</v>
      </c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2:60">
      <c r="C38" s="29"/>
      <c r="D38" s="29"/>
      <c r="E38" s="29"/>
      <c r="F38" s="29"/>
      <c r="G38" s="29"/>
      <c r="H38" s="29" t="s">
        <v>1647</v>
      </c>
      <c r="I38" s="30">
        <v>0</v>
      </c>
      <c r="J38" s="29"/>
      <c r="K38" s="30">
        <v>0</v>
      </c>
      <c r="L38" s="31"/>
      <c r="M38" s="30">
        <v>0</v>
      </c>
      <c r="N38" s="31"/>
      <c r="O38" s="30">
        <v>0</v>
      </c>
      <c r="P38" s="31"/>
      <c r="Q38" s="30">
        <v>0</v>
      </c>
      <c r="R38" s="31"/>
      <c r="S38" s="30">
        <v>0</v>
      </c>
      <c r="T38" s="31"/>
      <c r="U38" s="30">
        <v>0</v>
      </c>
      <c r="V38" s="31"/>
      <c r="W38" s="30">
        <v>0</v>
      </c>
      <c r="X38" s="31"/>
      <c r="Y38" s="30">
        <v>0</v>
      </c>
      <c r="Z38" s="31"/>
      <c r="AA38" s="30">
        <v>0</v>
      </c>
      <c r="AB38" s="31"/>
      <c r="AC38" s="30">
        <v>0</v>
      </c>
      <c r="AD38" s="31"/>
      <c r="AE38" s="30">
        <v>0</v>
      </c>
      <c r="AF38" s="31"/>
      <c r="AG38" s="30">
        <v>0</v>
      </c>
      <c r="AH38" s="31"/>
      <c r="AI38" s="30">
        <v>0</v>
      </c>
      <c r="AJ38" s="31"/>
      <c r="AK38" s="30">
        <v>0</v>
      </c>
      <c r="AL38" s="31"/>
      <c r="AM38" s="30">
        <v>0</v>
      </c>
      <c r="AN38" s="30"/>
      <c r="AO38" s="29"/>
      <c r="AP38" s="30">
        <f t="shared" si="0"/>
        <v>0</v>
      </c>
      <c r="AQ38" s="1" t="s">
        <v>875</v>
      </c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2:60">
      <c r="C39" s="29"/>
      <c r="D39" s="29"/>
      <c r="E39" s="29"/>
      <c r="F39" s="29"/>
      <c r="G39" s="29"/>
      <c r="H39" s="29" t="s">
        <v>810</v>
      </c>
      <c r="I39" s="30">
        <f>I37+I38</f>
        <v>0</v>
      </c>
      <c r="J39" s="29"/>
      <c r="K39" s="30">
        <f>K37+K38</f>
        <v>0</v>
      </c>
      <c r="L39" s="31"/>
      <c r="M39" s="30">
        <f>M37+M38</f>
        <v>0</v>
      </c>
      <c r="N39" s="31"/>
      <c r="O39" s="30">
        <f>O37+O38</f>
        <v>0</v>
      </c>
      <c r="P39" s="31"/>
      <c r="Q39" s="30">
        <f>Q37+Q38</f>
        <v>0</v>
      </c>
      <c r="R39" s="31"/>
      <c r="S39" s="30">
        <f>S37+S38</f>
        <v>0</v>
      </c>
      <c r="T39" s="31"/>
      <c r="U39" s="30">
        <f>U37+U38</f>
        <v>0</v>
      </c>
      <c r="V39" s="31"/>
      <c r="W39" s="30">
        <f>W37+W38</f>
        <v>0</v>
      </c>
      <c r="X39" s="31"/>
      <c r="Y39" s="30">
        <f>Y37+Y38</f>
        <v>0</v>
      </c>
      <c r="Z39" s="31"/>
      <c r="AA39" s="30">
        <f>AA37+AA38</f>
        <v>0</v>
      </c>
      <c r="AB39" s="31"/>
      <c r="AC39" s="30">
        <f>AC37+AC38</f>
        <v>0</v>
      </c>
      <c r="AD39" s="31"/>
      <c r="AE39" s="30">
        <f>AE37+AE38</f>
        <v>0</v>
      </c>
      <c r="AF39" s="31"/>
      <c r="AG39" s="30">
        <f>AG37+AG38</f>
        <v>0</v>
      </c>
      <c r="AH39" s="31"/>
      <c r="AI39" s="30">
        <f>AI37+AI38</f>
        <v>0</v>
      </c>
      <c r="AJ39" s="31"/>
      <c r="AK39" s="30">
        <f>AK37+AK38</f>
        <v>0</v>
      </c>
      <c r="AL39" s="31"/>
      <c r="AM39" s="30">
        <f>AM37+AM38</f>
        <v>0</v>
      </c>
      <c r="AN39" s="30"/>
      <c r="AO39" s="29"/>
      <c r="AP39" s="30">
        <f t="shared" si="0"/>
        <v>0</v>
      </c>
      <c r="AQ39" s="1" t="s">
        <v>875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2:60">
      <c r="C40" s="32" t="s">
        <v>1387</v>
      </c>
      <c r="D40" s="29"/>
      <c r="E40" s="29"/>
      <c r="F40" s="29"/>
      <c r="G40" s="29"/>
      <c r="H40" s="29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29"/>
      <c r="AP40" s="29"/>
      <c r="AQ40" s="1" t="s">
        <v>875</v>
      </c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2:60">
      <c r="C41" s="29"/>
      <c r="D41" s="29"/>
      <c r="E41" s="29"/>
      <c r="F41" s="29"/>
      <c r="G41" s="29"/>
      <c r="H41" s="29" t="s">
        <v>1646</v>
      </c>
      <c r="I41" s="30">
        <v>0</v>
      </c>
      <c r="J41" s="29"/>
      <c r="K41" s="30">
        <v>0</v>
      </c>
      <c r="L41" s="31"/>
      <c r="M41" s="30">
        <v>0</v>
      </c>
      <c r="N41" s="31"/>
      <c r="O41" s="30">
        <v>0</v>
      </c>
      <c r="P41" s="31"/>
      <c r="Q41" s="30">
        <v>0</v>
      </c>
      <c r="R41" s="31"/>
      <c r="S41" s="30">
        <v>0</v>
      </c>
      <c r="T41" s="31"/>
      <c r="U41" s="30">
        <v>0</v>
      </c>
      <c r="V41" s="31"/>
      <c r="W41" s="30">
        <v>0</v>
      </c>
      <c r="X41" s="31"/>
      <c r="Y41" s="30">
        <v>0</v>
      </c>
      <c r="Z41" s="31"/>
      <c r="AA41" s="30">
        <v>0</v>
      </c>
      <c r="AB41" s="31"/>
      <c r="AC41" s="30">
        <v>0</v>
      </c>
      <c r="AD41" s="31"/>
      <c r="AE41" s="30">
        <v>0</v>
      </c>
      <c r="AF41" s="31"/>
      <c r="AG41" s="30">
        <v>0</v>
      </c>
      <c r="AH41" s="31"/>
      <c r="AI41" s="30">
        <v>0</v>
      </c>
      <c r="AJ41" s="31"/>
      <c r="AK41" s="30">
        <v>0</v>
      </c>
      <c r="AL41" s="31"/>
      <c r="AM41" s="30">
        <v>0</v>
      </c>
      <c r="AN41" s="30"/>
      <c r="AO41" s="29"/>
      <c r="AP41" s="30">
        <f t="shared" si="0"/>
        <v>0</v>
      </c>
      <c r="AQ41" s="1" t="s">
        <v>875</v>
      </c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2:60">
      <c r="C42" s="29"/>
      <c r="D42" s="29"/>
      <c r="E42" s="29"/>
      <c r="F42" s="29"/>
      <c r="G42" s="29"/>
      <c r="H42" s="29" t="s">
        <v>1647</v>
      </c>
      <c r="I42" s="30">
        <v>0</v>
      </c>
      <c r="J42" s="29"/>
      <c r="K42" s="30">
        <v>0</v>
      </c>
      <c r="L42" s="31"/>
      <c r="M42" s="30">
        <v>0</v>
      </c>
      <c r="N42" s="31"/>
      <c r="O42" s="30">
        <v>0</v>
      </c>
      <c r="P42" s="31"/>
      <c r="Q42" s="30">
        <v>0</v>
      </c>
      <c r="R42" s="31"/>
      <c r="S42" s="30">
        <v>0</v>
      </c>
      <c r="T42" s="31"/>
      <c r="U42" s="30">
        <v>0</v>
      </c>
      <c r="V42" s="31"/>
      <c r="W42" s="30">
        <v>0</v>
      </c>
      <c r="X42" s="31"/>
      <c r="Y42" s="30">
        <v>0</v>
      </c>
      <c r="Z42" s="31"/>
      <c r="AA42" s="30">
        <v>0</v>
      </c>
      <c r="AB42" s="31"/>
      <c r="AC42" s="30">
        <v>0</v>
      </c>
      <c r="AD42" s="31"/>
      <c r="AE42" s="30">
        <v>0</v>
      </c>
      <c r="AF42" s="31"/>
      <c r="AG42" s="30">
        <v>0</v>
      </c>
      <c r="AH42" s="31"/>
      <c r="AI42" s="30">
        <v>0</v>
      </c>
      <c r="AJ42" s="31"/>
      <c r="AK42" s="30">
        <v>0</v>
      </c>
      <c r="AL42" s="31"/>
      <c r="AM42" s="30">
        <v>0</v>
      </c>
      <c r="AN42" s="30"/>
      <c r="AO42" s="29"/>
      <c r="AP42" s="30">
        <f t="shared" si="0"/>
        <v>0</v>
      </c>
      <c r="AQ42" s="1" t="s">
        <v>875</v>
      </c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2:60">
      <c r="C43" s="29"/>
      <c r="D43" s="29"/>
      <c r="E43" s="29"/>
      <c r="F43" s="29"/>
      <c r="G43" s="29"/>
      <c r="H43" s="29" t="s">
        <v>810</v>
      </c>
      <c r="I43" s="30">
        <f>I41+I42</f>
        <v>0</v>
      </c>
      <c r="J43" s="29"/>
      <c r="K43" s="30">
        <f>K41+K42</f>
        <v>0</v>
      </c>
      <c r="L43" s="31"/>
      <c r="M43" s="30">
        <f>M41+M42</f>
        <v>0</v>
      </c>
      <c r="N43" s="31"/>
      <c r="O43" s="30">
        <f>O41+O42</f>
        <v>0</v>
      </c>
      <c r="P43" s="31"/>
      <c r="Q43" s="30">
        <f>Q41+Q42</f>
        <v>0</v>
      </c>
      <c r="R43" s="31"/>
      <c r="S43" s="30">
        <f>S41+S42</f>
        <v>0</v>
      </c>
      <c r="T43" s="31"/>
      <c r="U43" s="30">
        <f>U41+U42</f>
        <v>0</v>
      </c>
      <c r="V43" s="31"/>
      <c r="W43" s="30">
        <f>W41+W42</f>
        <v>0</v>
      </c>
      <c r="X43" s="31"/>
      <c r="Y43" s="30">
        <f>Y41+Y42</f>
        <v>0</v>
      </c>
      <c r="Z43" s="31"/>
      <c r="AA43" s="30">
        <f>AA41+AA42</f>
        <v>0</v>
      </c>
      <c r="AB43" s="31"/>
      <c r="AC43" s="30">
        <f>AC41+AC42</f>
        <v>0</v>
      </c>
      <c r="AD43" s="31"/>
      <c r="AE43" s="30">
        <f>AE41+AE42</f>
        <v>0</v>
      </c>
      <c r="AF43" s="31"/>
      <c r="AG43" s="30">
        <f>AG41+AG42</f>
        <v>0</v>
      </c>
      <c r="AH43" s="31"/>
      <c r="AI43" s="30">
        <f>AI41+AI42</f>
        <v>0</v>
      </c>
      <c r="AJ43" s="31"/>
      <c r="AK43" s="30">
        <f>AK41+AK42</f>
        <v>0</v>
      </c>
      <c r="AL43" s="31"/>
      <c r="AM43" s="30">
        <f>AM41+AM42</f>
        <v>0</v>
      </c>
      <c r="AN43" s="30"/>
      <c r="AO43" s="29"/>
      <c r="AP43" s="30">
        <f t="shared" si="0"/>
        <v>0</v>
      </c>
      <c r="AQ43" s="1" t="s">
        <v>875</v>
      </c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2:60">
      <c r="C44" s="29" t="s">
        <v>319</v>
      </c>
      <c r="D44" s="29"/>
      <c r="E44" s="29"/>
      <c r="F44" s="29"/>
      <c r="G44" s="29"/>
      <c r="H44" s="2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29"/>
      <c r="AP44" s="29"/>
      <c r="AQ44" s="1" t="s">
        <v>875</v>
      </c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2:60">
      <c r="C45" s="29"/>
      <c r="D45" s="29"/>
      <c r="E45" s="29"/>
      <c r="F45" s="29"/>
      <c r="G45" s="29"/>
      <c r="H45" s="29" t="s">
        <v>1646</v>
      </c>
      <c r="I45" s="30">
        <v>0</v>
      </c>
      <c r="J45" s="29"/>
      <c r="K45" s="30">
        <v>0</v>
      </c>
      <c r="L45" s="31"/>
      <c r="M45" s="30">
        <v>0</v>
      </c>
      <c r="N45" s="31"/>
      <c r="O45" s="30">
        <v>0</v>
      </c>
      <c r="P45" s="31"/>
      <c r="Q45" s="30">
        <v>0</v>
      </c>
      <c r="R45" s="31"/>
      <c r="S45" s="30">
        <v>0</v>
      </c>
      <c r="T45" s="31"/>
      <c r="U45" s="30">
        <v>0</v>
      </c>
      <c r="V45" s="31"/>
      <c r="W45" s="30">
        <v>0</v>
      </c>
      <c r="X45" s="31"/>
      <c r="Y45" s="30">
        <v>0</v>
      </c>
      <c r="Z45" s="31"/>
      <c r="AA45" s="30">
        <v>0</v>
      </c>
      <c r="AB45" s="31"/>
      <c r="AC45" s="30">
        <v>0</v>
      </c>
      <c r="AD45" s="31"/>
      <c r="AE45" s="30">
        <v>0</v>
      </c>
      <c r="AF45" s="31"/>
      <c r="AG45" s="30">
        <v>0</v>
      </c>
      <c r="AH45" s="31"/>
      <c r="AI45" s="30">
        <v>0</v>
      </c>
      <c r="AJ45" s="31"/>
      <c r="AK45" s="30">
        <v>0</v>
      </c>
      <c r="AL45" s="31"/>
      <c r="AM45" s="30">
        <v>0</v>
      </c>
      <c r="AN45" s="30"/>
      <c r="AO45" s="29"/>
      <c r="AP45" s="30">
        <f t="shared" si="0"/>
        <v>0</v>
      </c>
      <c r="AQ45" s="1" t="s">
        <v>875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2:60">
      <c r="C46" s="29"/>
      <c r="D46" s="29"/>
      <c r="E46" s="29"/>
      <c r="F46" s="29"/>
      <c r="G46" s="29"/>
      <c r="H46" s="29" t="s">
        <v>1647</v>
      </c>
      <c r="I46" s="30">
        <v>0</v>
      </c>
      <c r="J46" s="29"/>
      <c r="K46" s="30">
        <v>0</v>
      </c>
      <c r="L46" s="31"/>
      <c r="M46" s="30">
        <v>0</v>
      </c>
      <c r="N46" s="31"/>
      <c r="O46" s="30">
        <v>0</v>
      </c>
      <c r="P46" s="31"/>
      <c r="Q46" s="30">
        <v>0</v>
      </c>
      <c r="R46" s="31"/>
      <c r="S46" s="30">
        <v>0</v>
      </c>
      <c r="T46" s="31"/>
      <c r="U46" s="30">
        <v>0</v>
      </c>
      <c r="V46" s="31"/>
      <c r="W46" s="30">
        <v>0</v>
      </c>
      <c r="X46" s="31"/>
      <c r="Y46" s="30">
        <v>0</v>
      </c>
      <c r="Z46" s="31"/>
      <c r="AA46" s="30">
        <v>0</v>
      </c>
      <c r="AB46" s="31"/>
      <c r="AC46" s="30">
        <v>0</v>
      </c>
      <c r="AD46" s="31"/>
      <c r="AE46" s="30">
        <v>0</v>
      </c>
      <c r="AF46" s="31"/>
      <c r="AG46" s="30">
        <v>0</v>
      </c>
      <c r="AH46" s="31"/>
      <c r="AI46" s="30">
        <v>0</v>
      </c>
      <c r="AJ46" s="31"/>
      <c r="AK46" s="30">
        <v>0</v>
      </c>
      <c r="AL46" s="31"/>
      <c r="AM46" s="30">
        <v>0</v>
      </c>
      <c r="AN46" s="30"/>
      <c r="AO46" s="29"/>
      <c r="AP46" s="30">
        <f t="shared" si="0"/>
        <v>0</v>
      </c>
      <c r="AQ46" s="1" t="s">
        <v>875</v>
      </c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2:60">
      <c r="C47" s="29"/>
      <c r="D47" s="29"/>
      <c r="E47" s="29"/>
      <c r="F47" s="29"/>
      <c r="G47" s="29"/>
      <c r="H47" s="29" t="s">
        <v>810</v>
      </c>
      <c r="I47" s="30">
        <f>I45+I46</f>
        <v>0</v>
      </c>
      <c r="J47" s="29"/>
      <c r="K47" s="30">
        <f>K45+K46</f>
        <v>0</v>
      </c>
      <c r="L47" s="31"/>
      <c r="M47" s="30">
        <f>M45+M46</f>
        <v>0</v>
      </c>
      <c r="N47" s="31"/>
      <c r="O47" s="30">
        <f>O45+O46</f>
        <v>0</v>
      </c>
      <c r="P47" s="31"/>
      <c r="Q47" s="30">
        <f>Q45+Q46</f>
        <v>0</v>
      </c>
      <c r="R47" s="31"/>
      <c r="S47" s="30">
        <f>S45+S46</f>
        <v>0</v>
      </c>
      <c r="T47" s="31"/>
      <c r="U47" s="30">
        <f>U45+U46</f>
        <v>0</v>
      </c>
      <c r="V47" s="31"/>
      <c r="W47" s="30">
        <f>W45+W46</f>
        <v>0</v>
      </c>
      <c r="X47" s="31"/>
      <c r="Y47" s="30">
        <f>Y45+Y46</f>
        <v>0</v>
      </c>
      <c r="Z47" s="31"/>
      <c r="AA47" s="30">
        <f>AA45+AA46</f>
        <v>0</v>
      </c>
      <c r="AB47" s="31"/>
      <c r="AC47" s="30">
        <f>AC45+AC46</f>
        <v>0</v>
      </c>
      <c r="AD47" s="31"/>
      <c r="AE47" s="30">
        <f>AE45+AE46</f>
        <v>0</v>
      </c>
      <c r="AF47" s="31"/>
      <c r="AG47" s="30">
        <f>AG45+AG46</f>
        <v>0</v>
      </c>
      <c r="AH47" s="31"/>
      <c r="AI47" s="30">
        <f>AI45+AI46</f>
        <v>0</v>
      </c>
      <c r="AJ47" s="31"/>
      <c r="AK47" s="30">
        <f>AK45+AK46</f>
        <v>0</v>
      </c>
      <c r="AL47" s="31"/>
      <c r="AM47" s="30">
        <f>AM45+AM46</f>
        <v>0</v>
      </c>
      <c r="AN47" s="30"/>
      <c r="AO47" s="29"/>
      <c r="AP47" s="30">
        <f t="shared" si="0"/>
        <v>0</v>
      </c>
      <c r="AQ47" s="1" t="s">
        <v>875</v>
      </c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2:60">
      <c r="C48" s="29" t="s">
        <v>414</v>
      </c>
      <c r="D48" s="29"/>
      <c r="E48" s="29"/>
      <c r="F48" s="29"/>
      <c r="G48" s="29"/>
      <c r="H48" s="29"/>
      <c r="I48" s="31">
        <v>0</v>
      </c>
      <c r="J48" s="31"/>
      <c r="K48" s="31">
        <v>0</v>
      </c>
      <c r="L48" s="31"/>
      <c r="M48" s="31">
        <v>0</v>
      </c>
      <c r="N48" s="31"/>
      <c r="O48" s="31">
        <v>0</v>
      </c>
      <c r="P48" s="31"/>
      <c r="Q48" s="31">
        <v>0</v>
      </c>
      <c r="R48" s="31"/>
      <c r="S48" s="31">
        <v>0</v>
      </c>
      <c r="T48" s="31"/>
      <c r="U48" s="31">
        <v>0</v>
      </c>
      <c r="V48" s="31"/>
      <c r="W48" s="31">
        <v>0</v>
      </c>
      <c r="X48" s="31"/>
      <c r="Y48" s="31">
        <v>0</v>
      </c>
      <c r="Z48" s="31"/>
      <c r="AA48" s="31">
        <v>0</v>
      </c>
      <c r="AB48" s="31"/>
      <c r="AC48" s="31">
        <v>0</v>
      </c>
      <c r="AD48" s="31"/>
      <c r="AE48" s="31">
        <v>0</v>
      </c>
      <c r="AF48" s="31"/>
      <c r="AG48" s="31">
        <v>0</v>
      </c>
      <c r="AH48" s="31"/>
      <c r="AI48" s="31">
        <v>0</v>
      </c>
      <c r="AJ48" s="31"/>
      <c r="AK48" s="31">
        <v>0</v>
      </c>
      <c r="AL48" s="31"/>
      <c r="AM48" s="31">
        <v>0</v>
      </c>
      <c r="AN48" s="31"/>
      <c r="AO48" s="29"/>
      <c r="AP48" s="31">
        <v>0</v>
      </c>
      <c r="AQ48" s="1" t="s">
        <v>875</v>
      </c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3:43">
      <c r="C49" s="29" t="s">
        <v>546</v>
      </c>
      <c r="D49" s="29"/>
      <c r="E49" s="29"/>
      <c r="F49" s="29"/>
      <c r="G49" s="29"/>
      <c r="H49" s="29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29"/>
      <c r="AP49" s="29"/>
      <c r="AQ49" s="1" t="s">
        <v>875</v>
      </c>
    </row>
    <row r="50" spans="3:43">
      <c r="C50" s="29"/>
      <c r="D50" s="29"/>
      <c r="E50" s="29"/>
      <c r="F50" s="29"/>
      <c r="G50" s="29"/>
      <c r="H50" s="29" t="s">
        <v>1646</v>
      </c>
      <c r="I50" s="30">
        <v>0</v>
      </c>
      <c r="J50" s="29"/>
      <c r="K50" s="30" t="e">
        <f>'SheetB4 Rh-Palat'!#REF!*0.8+'SheetB5 Saarland'!B244</f>
        <v>#REF!</v>
      </c>
      <c r="L50" s="31"/>
      <c r="M50" s="30" t="e">
        <f>'SheetB4 Rh-Palat'!#REF!*0.8+'SheetB5 Saarland'!D244</f>
        <v>#REF!</v>
      </c>
      <c r="N50" s="31"/>
      <c r="O50" s="30" t="e">
        <f>'SheetB4 Rh-Palat'!#REF!*0.8+'SheetB5 Saarland'!F244</f>
        <v>#REF!</v>
      </c>
      <c r="P50" s="31"/>
      <c r="Q50" s="30" t="e">
        <f>'SheetB4 Rh-Palat'!#REF!*0.8+'SheetB5 Saarland'!H244</f>
        <v>#REF!</v>
      </c>
      <c r="R50" s="31"/>
      <c r="S50" s="30" t="e">
        <f>'SheetB4 Rh-Palat'!#REF!*0.8+'SheetB5 Saarland'!J244</f>
        <v>#REF!</v>
      </c>
      <c r="T50" s="31"/>
      <c r="U50" s="30" t="e">
        <f>'SheetB4 Rh-Palat'!#REF!*0.8+'SheetB5 Saarland'!L244</f>
        <v>#REF!</v>
      </c>
      <c r="V50" s="31"/>
      <c r="W50" s="30" t="e">
        <f>'SheetB4 Rh-Palat'!#REF!*0.8+'SheetB5 Saarland'!N244</f>
        <v>#REF!</v>
      </c>
      <c r="X50" s="31"/>
      <c r="Y50" s="30" t="e">
        <f>'SheetB4 Rh-Palat'!#REF!*0.8+'SheetB5 Saarland'!P244</f>
        <v>#REF!</v>
      </c>
      <c r="Z50" s="31"/>
      <c r="AA50" s="30" t="e">
        <f>'SheetB4 Rh-Palat'!#REF!*0.8+'SheetB5 Saarland'!R244</f>
        <v>#REF!</v>
      </c>
      <c r="AB50" s="31"/>
      <c r="AC50" s="30" t="e">
        <f>'SheetB4 Rh-Palat'!#REF!*0.8+'SheetB5 Saarland'!T244</f>
        <v>#REF!</v>
      </c>
      <c r="AD50" s="31"/>
      <c r="AE50" s="30" t="e">
        <f>'SheetB4 Rh-Palat'!#REF!*0.8+'SheetB5 Saarland'!V244</f>
        <v>#REF!</v>
      </c>
      <c r="AF50" s="31"/>
      <c r="AG50" s="30" t="e">
        <f>'SheetB4 Rh-Palat'!#REF!*0.8+'SheetB5 Saarland'!X244</f>
        <v>#REF!</v>
      </c>
      <c r="AH50" s="31"/>
      <c r="AI50" s="30" t="e">
        <f>'SheetB4 Rh-Palat'!#REF!*0.8+'SheetB5 Saarland'!Z244</f>
        <v>#REF!</v>
      </c>
      <c r="AJ50" s="31"/>
      <c r="AK50" s="30" t="e">
        <f>'SheetB4 Rh-Palat'!#REF!*0.8+'SheetB5 Saarland'!AB244</f>
        <v>#REF!</v>
      </c>
      <c r="AL50" s="31"/>
      <c r="AM50" s="30" t="e">
        <f>'SheetB4 Rh-Palat'!#REF!*0.8+'SheetB5 Saarland'!AD244</f>
        <v>#REF!</v>
      </c>
      <c r="AN50" s="30"/>
      <c r="AO50" s="29"/>
      <c r="AP50" s="30" t="e">
        <f t="shared" ref="AP50:AP56" si="1">SUM(K50:AM50)</f>
        <v>#REF!</v>
      </c>
      <c r="AQ50" s="1" t="s">
        <v>875</v>
      </c>
    </row>
    <row r="51" spans="3:43">
      <c r="C51" s="29"/>
      <c r="D51" s="29"/>
      <c r="E51" s="29"/>
      <c r="F51" s="29"/>
      <c r="G51" s="29"/>
      <c r="H51" s="29" t="s">
        <v>1647</v>
      </c>
      <c r="I51" s="30">
        <v>0</v>
      </c>
      <c r="J51" s="29"/>
      <c r="K51" s="30" t="e">
        <f>'SheetB4 Rh-Palat'!#REF!*0.8+'SheetB5 Saarland'!B245</f>
        <v>#REF!</v>
      </c>
      <c r="L51" s="31"/>
      <c r="M51" s="30" t="e">
        <f>'SheetB4 Rh-Palat'!#REF!*0.8+'SheetB5 Saarland'!D245</f>
        <v>#REF!</v>
      </c>
      <c r="N51" s="31"/>
      <c r="O51" s="30" t="e">
        <f>'SheetB4 Rh-Palat'!#REF!*0.8+'SheetB5 Saarland'!F245</f>
        <v>#REF!</v>
      </c>
      <c r="P51" s="31"/>
      <c r="Q51" s="30" t="e">
        <f>'SheetB4 Rh-Palat'!#REF!*0.8+'SheetB5 Saarland'!H245</f>
        <v>#REF!</v>
      </c>
      <c r="R51" s="31"/>
      <c r="S51" s="30" t="e">
        <f>'SheetB4 Rh-Palat'!#REF!*0.8+'SheetB5 Saarland'!J245</f>
        <v>#REF!</v>
      </c>
      <c r="T51" s="31"/>
      <c r="U51" s="30" t="e">
        <f>'SheetB4 Rh-Palat'!#REF!*0.8+'SheetB5 Saarland'!L245</f>
        <v>#REF!</v>
      </c>
      <c r="V51" s="31"/>
      <c r="W51" s="30" t="e">
        <f>'SheetB4 Rh-Palat'!#REF!*0.8+'SheetB5 Saarland'!N245</f>
        <v>#REF!</v>
      </c>
      <c r="X51" s="31"/>
      <c r="Y51" s="30" t="e">
        <f>'SheetB4 Rh-Palat'!#REF!*0.8+'SheetB5 Saarland'!P245</f>
        <v>#REF!</v>
      </c>
      <c r="Z51" s="31"/>
      <c r="AA51" s="30" t="e">
        <f>'SheetB4 Rh-Palat'!#REF!*0.8+'SheetB5 Saarland'!R245</f>
        <v>#REF!</v>
      </c>
      <c r="AB51" s="31"/>
      <c r="AC51" s="30" t="e">
        <f>'SheetB4 Rh-Palat'!#REF!*0.8+'SheetB5 Saarland'!T245</f>
        <v>#REF!</v>
      </c>
      <c r="AD51" s="31"/>
      <c r="AE51" s="30" t="e">
        <f>'SheetB4 Rh-Palat'!#REF!*0.8+'SheetB5 Saarland'!V245</f>
        <v>#REF!</v>
      </c>
      <c r="AF51" s="31"/>
      <c r="AG51" s="30" t="e">
        <f>'SheetB4 Rh-Palat'!#REF!*0.8+'SheetB5 Saarland'!X245</f>
        <v>#REF!</v>
      </c>
      <c r="AH51" s="31"/>
      <c r="AI51" s="30" t="e">
        <f>'SheetB4 Rh-Palat'!#REF!*0.8+'SheetB5 Saarland'!Z245</f>
        <v>#REF!</v>
      </c>
      <c r="AJ51" s="31"/>
      <c r="AK51" s="30" t="e">
        <f>'SheetB4 Rh-Palat'!#REF!*0.8+'SheetB5 Saarland'!AB245</f>
        <v>#REF!</v>
      </c>
      <c r="AL51" s="31"/>
      <c r="AM51" s="30" t="e">
        <f>'SheetB4 Rh-Palat'!#REF!*0.8+'SheetB5 Saarland'!AD245</f>
        <v>#REF!</v>
      </c>
      <c r="AN51" s="30"/>
      <c r="AO51" s="29"/>
      <c r="AP51" s="30" t="e">
        <f t="shared" si="1"/>
        <v>#REF!</v>
      </c>
      <c r="AQ51" s="1" t="s">
        <v>875</v>
      </c>
    </row>
    <row r="52" spans="3:43">
      <c r="C52" s="29"/>
      <c r="D52" s="29"/>
      <c r="E52" s="29"/>
      <c r="F52" s="29"/>
      <c r="G52" s="29"/>
      <c r="H52" s="29" t="s">
        <v>810</v>
      </c>
      <c r="I52" s="30">
        <f>I50+I51</f>
        <v>0</v>
      </c>
      <c r="J52" s="29"/>
      <c r="K52" s="30" t="e">
        <f>K50+K51</f>
        <v>#REF!</v>
      </c>
      <c r="L52" s="31"/>
      <c r="M52" s="30" t="e">
        <f>M50+M51</f>
        <v>#REF!</v>
      </c>
      <c r="N52" s="31"/>
      <c r="O52" s="30" t="e">
        <f>O50+O51</f>
        <v>#REF!</v>
      </c>
      <c r="P52" s="31"/>
      <c r="Q52" s="30" t="e">
        <f>Q50+Q51</f>
        <v>#REF!</v>
      </c>
      <c r="R52" s="31"/>
      <c r="S52" s="30" t="e">
        <f>S50+S51</f>
        <v>#REF!</v>
      </c>
      <c r="T52" s="31"/>
      <c r="U52" s="30" t="e">
        <f>U50+U51</f>
        <v>#REF!</v>
      </c>
      <c r="V52" s="31"/>
      <c r="W52" s="30" t="e">
        <f>W50+W51</f>
        <v>#REF!</v>
      </c>
      <c r="X52" s="31"/>
      <c r="Y52" s="30" t="e">
        <f>Y50+Y51</f>
        <v>#REF!</v>
      </c>
      <c r="Z52" s="31"/>
      <c r="AA52" s="30" t="e">
        <f>AA50+AA51</f>
        <v>#REF!</v>
      </c>
      <c r="AB52" s="31"/>
      <c r="AC52" s="30" t="e">
        <f>AC50+AC51</f>
        <v>#REF!</v>
      </c>
      <c r="AD52" s="31"/>
      <c r="AE52" s="30" t="e">
        <f>AE50+AE51</f>
        <v>#REF!</v>
      </c>
      <c r="AF52" s="31"/>
      <c r="AG52" s="30" t="e">
        <f>AG50+AG51</f>
        <v>#REF!</v>
      </c>
      <c r="AH52" s="31"/>
      <c r="AI52" s="30" t="e">
        <f>AI50+AI51</f>
        <v>#REF!</v>
      </c>
      <c r="AJ52" s="31"/>
      <c r="AK52" s="30" t="e">
        <f>AK50+AK51</f>
        <v>#REF!</v>
      </c>
      <c r="AL52" s="31"/>
      <c r="AM52" s="30" t="e">
        <f>AM50+AM51</f>
        <v>#REF!</v>
      </c>
      <c r="AN52" s="30"/>
      <c r="AO52" s="29"/>
      <c r="AP52" s="30" t="e">
        <f t="shared" si="1"/>
        <v>#REF!</v>
      </c>
      <c r="AQ52" s="1" t="s">
        <v>875</v>
      </c>
    </row>
    <row r="53" spans="3:43">
      <c r="C53" s="29" t="s">
        <v>547</v>
      </c>
      <c r="D53" s="29"/>
      <c r="E53" s="29"/>
      <c r="F53" s="29"/>
      <c r="G53" s="29"/>
      <c r="H53" s="29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29"/>
      <c r="AP53" s="29"/>
      <c r="AQ53" s="1" t="s">
        <v>875</v>
      </c>
    </row>
    <row r="54" spans="3:43">
      <c r="C54" s="29"/>
      <c r="D54" s="29"/>
      <c r="E54" s="29"/>
      <c r="F54" s="29"/>
      <c r="G54" s="29"/>
      <c r="H54" s="29" t="s">
        <v>1646</v>
      </c>
      <c r="I54" s="30">
        <v>0</v>
      </c>
      <c r="J54" s="29"/>
      <c r="K54" s="30" t="e">
        <f>'SheetB4 Rh-Palat'!#REF!*0.2</f>
        <v>#REF!</v>
      </c>
      <c r="L54" s="31"/>
      <c r="M54" s="30" t="e">
        <f>'SheetB4 Rh-Palat'!#REF!*0.2</f>
        <v>#REF!</v>
      </c>
      <c r="N54" s="31"/>
      <c r="O54" s="30" t="e">
        <f>'SheetB4 Rh-Palat'!#REF!*0.2</f>
        <v>#REF!</v>
      </c>
      <c r="P54" s="31"/>
      <c r="Q54" s="30" t="e">
        <f>'SheetB4 Rh-Palat'!#REF!*0.2</f>
        <v>#REF!</v>
      </c>
      <c r="R54" s="31"/>
      <c r="S54" s="30" t="e">
        <f>'SheetB4 Rh-Palat'!#REF!*0.2</f>
        <v>#REF!</v>
      </c>
      <c r="T54" s="31"/>
      <c r="U54" s="30" t="e">
        <f>'SheetB4 Rh-Palat'!#REF!*0.2</f>
        <v>#REF!</v>
      </c>
      <c r="V54" s="31"/>
      <c r="W54" s="30" t="e">
        <f>'SheetB4 Rh-Palat'!#REF!*0.2</f>
        <v>#REF!</v>
      </c>
      <c r="X54" s="31"/>
      <c r="Y54" s="30" t="e">
        <f>'SheetB4 Rh-Palat'!#REF!*0.2</f>
        <v>#REF!</v>
      </c>
      <c r="Z54" s="31"/>
      <c r="AA54" s="30" t="e">
        <f>'SheetB4 Rh-Palat'!#REF!*0.2</f>
        <v>#REF!</v>
      </c>
      <c r="AB54" s="31"/>
      <c r="AC54" s="30" t="e">
        <f>'SheetB4 Rh-Palat'!#REF!*0.2</f>
        <v>#REF!</v>
      </c>
      <c r="AD54" s="31"/>
      <c r="AE54" s="30" t="e">
        <f>'SheetB4 Rh-Palat'!#REF!*0.2</f>
        <v>#REF!</v>
      </c>
      <c r="AF54" s="31"/>
      <c r="AG54" s="30" t="e">
        <f>'SheetB4 Rh-Palat'!#REF!*0.2</f>
        <v>#REF!</v>
      </c>
      <c r="AH54" s="31"/>
      <c r="AI54" s="30" t="e">
        <f>'SheetB4 Rh-Palat'!#REF!*0.2</f>
        <v>#REF!</v>
      </c>
      <c r="AJ54" s="31"/>
      <c r="AK54" s="30" t="e">
        <f>'SheetB4 Rh-Palat'!#REF!*0.2</f>
        <v>#REF!</v>
      </c>
      <c r="AL54" s="31"/>
      <c r="AM54" s="30" t="e">
        <f>'SheetB4 Rh-Palat'!#REF!*0.2</f>
        <v>#REF!</v>
      </c>
      <c r="AN54" s="30"/>
      <c r="AO54" s="29"/>
      <c r="AP54" s="30" t="e">
        <f t="shared" si="1"/>
        <v>#REF!</v>
      </c>
      <c r="AQ54" s="1" t="s">
        <v>875</v>
      </c>
    </row>
    <row r="55" spans="3:43">
      <c r="C55" s="29"/>
      <c r="D55" s="29"/>
      <c r="E55" s="29"/>
      <c r="F55" s="29"/>
      <c r="G55" s="29"/>
      <c r="H55" s="29" t="s">
        <v>1647</v>
      </c>
      <c r="I55" s="30">
        <v>0</v>
      </c>
      <c r="J55" s="29"/>
      <c r="K55" s="30" t="e">
        <f>'SheetB4 Rh-Palat'!#REF!*0.2</f>
        <v>#REF!</v>
      </c>
      <c r="L55" s="31"/>
      <c r="M55" s="30" t="e">
        <f>'SheetB4 Rh-Palat'!#REF!*0.2</f>
        <v>#REF!</v>
      </c>
      <c r="N55" s="31"/>
      <c r="O55" s="30" t="e">
        <f>'SheetB4 Rh-Palat'!#REF!*0.2</f>
        <v>#REF!</v>
      </c>
      <c r="P55" s="31"/>
      <c r="Q55" s="30" t="e">
        <f>'SheetB4 Rh-Palat'!#REF!*0.2</f>
        <v>#REF!</v>
      </c>
      <c r="R55" s="31"/>
      <c r="S55" s="30" t="e">
        <f>'SheetB4 Rh-Palat'!#REF!*0.2</f>
        <v>#REF!</v>
      </c>
      <c r="T55" s="31"/>
      <c r="U55" s="30" t="e">
        <f>'SheetB4 Rh-Palat'!#REF!*0.2</f>
        <v>#REF!</v>
      </c>
      <c r="V55" s="31"/>
      <c r="W55" s="30" t="e">
        <f>'SheetB4 Rh-Palat'!#REF!*0.2</f>
        <v>#REF!</v>
      </c>
      <c r="X55" s="31"/>
      <c r="Y55" s="30" t="e">
        <f>'SheetB4 Rh-Palat'!#REF!*0.2</f>
        <v>#REF!</v>
      </c>
      <c r="Z55" s="31"/>
      <c r="AA55" s="30" t="e">
        <f>'SheetB4 Rh-Palat'!#REF!*0.2</f>
        <v>#REF!</v>
      </c>
      <c r="AB55" s="31"/>
      <c r="AC55" s="30" t="e">
        <f>'SheetB4 Rh-Palat'!#REF!*0.2</f>
        <v>#REF!</v>
      </c>
      <c r="AD55" s="31"/>
      <c r="AE55" s="30" t="e">
        <f>'SheetB4 Rh-Palat'!#REF!*0.2</f>
        <v>#REF!</v>
      </c>
      <c r="AF55" s="31"/>
      <c r="AG55" s="30" t="e">
        <f>'SheetB4 Rh-Palat'!#REF!*0.2</f>
        <v>#REF!</v>
      </c>
      <c r="AH55" s="31"/>
      <c r="AI55" s="30" t="e">
        <f>'SheetB4 Rh-Palat'!#REF!*0.2</f>
        <v>#REF!</v>
      </c>
      <c r="AJ55" s="31"/>
      <c r="AK55" s="30" t="e">
        <f>'SheetB4 Rh-Palat'!#REF!*0.2</f>
        <v>#REF!</v>
      </c>
      <c r="AL55" s="31"/>
      <c r="AM55" s="30" t="e">
        <f>'SheetB4 Rh-Palat'!#REF!*0.2</f>
        <v>#REF!</v>
      </c>
      <c r="AN55" s="30"/>
      <c r="AO55" s="29"/>
      <c r="AP55" s="30" t="e">
        <f t="shared" si="1"/>
        <v>#REF!</v>
      </c>
      <c r="AQ55" s="1" t="s">
        <v>875</v>
      </c>
    </row>
    <row r="56" spans="3:43">
      <c r="C56" s="29"/>
      <c r="D56" s="29"/>
      <c r="E56" s="29"/>
      <c r="F56" s="29"/>
      <c r="G56" s="29"/>
      <c r="H56" s="29" t="s">
        <v>810</v>
      </c>
      <c r="I56" s="30">
        <f>I54+I55</f>
        <v>0</v>
      </c>
      <c r="J56" s="29"/>
      <c r="K56" s="30" t="e">
        <f>K54+K55</f>
        <v>#REF!</v>
      </c>
      <c r="L56" s="31"/>
      <c r="M56" s="30" t="e">
        <f>M54+M55</f>
        <v>#REF!</v>
      </c>
      <c r="N56" s="31"/>
      <c r="O56" s="30" t="e">
        <f>O54+O55</f>
        <v>#REF!</v>
      </c>
      <c r="P56" s="31"/>
      <c r="Q56" s="30" t="e">
        <f>Q54+Q55</f>
        <v>#REF!</v>
      </c>
      <c r="R56" s="31"/>
      <c r="S56" s="30" t="e">
        <f>S54+S55</f>
        <v>#REF!</v>
      </c>
      <c r="T56" s="31"/>
      <c r="U56" s="30" t="e">
        <f>U54+U55</f>
        <v>#REF!</v>
      </c>
      <c r="V56" s="31"/>
      <c r="W56" s="30" t="e">
        <f>W54+W55</f>
        <v>#REF!</v>
      </c>
      <c r="X56" s="31"/>
      <c r="Y56" s="30" t="e">
        <f>Y54+Y55</f>
        <v>#REF!</v>
      </c>
      <c r="Z56" s="31"/>
      <c r="AA56" s="30" t="e">
        <f>AA54+AA55</f>
        <v>#REF!</v>
      </c>
      <c r="AB56" s="31"/>
      <c r="AC56" s="30" t="e">
        <f>AC54+AC55</f>
        <v>#REF!</v>
      </c>
      <c r="AD56" s="31"/>
      <c r="AE56" s="30" t="e">
        <f>AE54+AE55</f>
        <v>#REF!</v>
      </c>
      <c r="AF56" s="31"/>
      <c r="AG56" s="30" t="e">
        <f>AG54+AG55</f>
        <v>#REF!</v>
      </c>
      <c r="AH56" s="31"/>
      <c r="AI56" s="30" t="e">
        <f>AI54+AI55</f>
        <v>#REF!</v>
      </c>
      <c r="AJ56" s="31"/>
      <c r="AK56" s="30" t="e">
        <f>AK54+AK55</f>
        <v>#REF!</v>
      </c>
      <c r="AL56" s="31"/>
      <c r="AM56" s="30" t="e">
        <f>AM54+AM55</f>
        <v>#REF!</v>
      </c>
      <c r="AN56" s="30"/>
      <c r="AO56" s="29"/>
      <c r="AP56" s="30" t="e">
        <f t="shared" si="1"/>
        <v>#REF!</v>
      </c>
      <c r="AQ56" s="1" t="s">
        <v>875</v>
      </c>
    </row>
    <row r="57" spans="3:43">
      <c r="C57" s="29" t="s">
        <v>1388</v>
      </c>
      <c r="D57" s="29"/>
      <c r="E57" s="29"/>
      <c r="F57" s="29"/>
      <c r="G57" s="29"/>
      <c r="H57" s="29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29"/>
      <c r="AP57" s="29"/>
      <c r="AQ57" s="1" t="s">
        <v>875</v>
      </c>
    </row>
    <row r="58" spans="3:43">
      <c r="C58" s="29"/>
      <c r="D58" s="29"/>
      <c r="E58" s="29"/>
      <c r="F58" s="29"/>
      <c r="G58" s="29"/>
      <c r="H58" s="29" t="s">
        <v>1646</v>
      </c>
      <c r="I58" s="30">
        <v>0</v>
      </c>
      <c r="J58" s="29"/>
      <c r="K58" s="30">
        <v>0</v>
      </c>
      <c r="L58" s="31"/>
      <c r="M58" s="30">
        <v>0</v>
      </c>
      <c r="N58" s="31"/>
      <c r="O58" s="30">
        <v>0</v>
      </c>
      <c r="P58" s="31"/>
      <c r="Q58" s="30">
        <v>0</v>
      </c>
      <c r="R58" s="31"/>
      <c r="S58" s="30">
        <v>0</v>
      </c>
      <c r="T58" s="31"/>
      <c r="U58" s="30">
        <v>0</v>
      </c>
      <c r="V58" s="31"/>
      <c r="W58" s="30">
        <v>0</v>
      </c>
      <c r="X58" s="31"/>
      <c r="Y58" s="30">
        <v>0</v>
      </c>
      <c r="Z58" s="31"/>
      <c r="AA58" s="30">
        <v>0</v>
      </c>
      <c r="AB58" s="31"/>
      <c r="AC58" s="30">
        <v>0</v>
      </c>
      <c r="AD58" s="31"/>
      <c r="AE58" s="30">
        <v>0</v>
      </c>
      <c r="AF58" s="31"/>
      <c r="AG58" s="30">
        <v>0</v>
      </c>
      <c r="AH58" s="31"/>
      <c r="AI58" s="30">
        <v>0</v>
      </c>
      <c r="AJ58" s="31"/>
      <c r="AK58" s="30">
        <v>0</v>
      </c>
      <c r="AL58" s="31"/>
      <c r="AM58" s="30">
        <v>0</v>
      </c>
      <c r="AN58" s="30"/>
      <c r="AO58" s="29"/>
      <c r="AP58" s="30">
        <f>SUM(K58:AM58)</f>
        <v>0</v>
      </c>
      <c r="AQ58" s="1" t="s">
        <v>875</v>
      </c>
    </row>
    <row r="59" spans="3:43">
      <c r="C59" s="29"/>
      <c r="D59" s="29"/>
      <c r="E59" s="29"/>
      <c r="F59" s="29"/>
      <c r="G59" s="29"/>
      <c r="H59" s="29" t="s">
        <v>1647</v>
      </c>
      <c r="I59" s="30">
        <v>0</v>
      </c>
      <c r="J59" s="29"/>
      <c r="K59" s="30">
        <v>0</v>
      </c>
      <c r="L59" s="31"/>
      <c r="M59" s="30">
        <v>0</v>
      </c>
      <c r="N59" s="31"/>
      <c r="O59" s="30">
        <v>0</v>
      </c>
      <c r="P59" s="31"/>
      <c r="Q59" s="30">
        <v>0</v>
      </c>
      <c r="R59" s="31"/>
      <c r="S59" s="30">
        <v>0</v>
      </c>
      <c r="T59" s="31"/>
      <c r="U59" s="30">
        <v>0</v>
      </c>
      <c r="V59" s="31"/>
      <c r="W59" s="30">
        <v>0</v>
      </c>
      <c r="X59" s="31"/>
      <c r="Y59" s="30">
        <v>0</v>
      </c>
      <c r="Z59" s="31"/>
      <c r="AA59" s="30">
        <v>0</v>
      </c>
      <c r="AB59" s="31"/>
      <c r="AC59" s="30">
        <v>0</v>
      </c>
      <c r="AD59" s="31"/>
      <c r="AE59" s="30">
        <v>0</v>
      </c>
      <c r="AF59" s="31"/>
      <c r="AG59" s="30">
        <v>0</v>
      </c>
      <c r="AH59" s="31"/>
      <c r="AI59" s="30">
        <v>0</v>
      </c>
      <c r="AJ59" s="31"/>
      <c r="AK59" s="30">
        <v>0</v>
      </c>
      <c r="AL59" s="31"/>
      <c r="AM59" s="30">
        <v>0</v>
      </c>
      <c r="AN59" s="30"/>
      <c r="AO59" s="29"/>
      <c r="AP59" s="30">
        <f>SUM(K59:AM59)</f>
        <v>0</v>
      </c>
      <c r="AQ59" s="1" t="s">
        <v>875</v>
      </c>
    </row>
    <row r="60" spans="3:43">
      <c r="C60" s="29"/>
      <c r="D60" s="29"/>
      <c r="E60" s="29"/>
      <c r="F60" s="29"/>
      <c r="G60" s="29"/>
      <c r="H60" s="29" t="s">
        <v>810</v>
      </c>
      <c r="I60" s="30">
        <f>I58+I59</f>
        <v>0</v>
      </c>
      <c r="J60" s="29"/>
      <c r="K60" s="30">
        <f>K58+K59</f>
        <v>0</v>
      </c>
      <c r="L60" s="31"/>
      <c r="M60" s="30">
        <f>M58+M59</f>
        <v>0</v>
      </c>
      <c r="N60" s="31"/>
      <c r="O60" s="30">
        <f>O58+O59</f>
        <v>0</v>
      </c>
      <c r="P60" s="31"/>
      <c r="Q60" s="30">
        <f>Q58+Q59</f>
        <v>0</v>
      </c>
      <c r="R60" s="31"/>
      <c r="S60" s="30">
        <f>S58+S59</f>
        <v>0</v>
      </c>
      <c r="T60" s="31"/>
      <c r="U60" s="30">
        <f>U58+U59</f>
        <v>0</v>
      </c>
      <c r="V60" s="31"/>
      <c r="W60" s="30">
        <f>W58+W59</f>
        <v>0</v>
      </c>
      <c r="X60" s="31"/>
      <c r="Y60" s="30">
        <f>Y58+Y59</f>
        <v>0</v>
      </c>
      <c r="Z60" s="31"/>
      <c r="AA60" s="30">
        <f>AA58+AA59</f>
        <v>0</v>
      </c>
      <c r="AB60" s="31"/>
      <c r="AC60" s="30">
        <f>AC58+AC59</f>
        <v>0</v>
      </c>
      <c r="AD60" s="31"/>
      <c r="AE60" s="30">
        <f>AE58+AE59</f>
        <v>0</v>
      </c>
      <c r="AF60" s="31"/>
      <c r="AG60" s="30">
        <f>AG58+AG59</f>
        <v>0</v>
      </c>
      <c r="AH60" s="31"/>
      <c r="AI60" s="30">
        <f>AI58+AI59</f>
        <v>0</v>
      </c>
      <c r="AJ60" s="31"/>
      <c r="AK60" s="30">
        <f>AK58+AK59</f>
        <v>0</v>
      </c>
      <c r="AL60" s="31"/>
      <c r="AM60" s="30">
        <f>AM58+AM59</f>
        <v>0</v>
      </c>
      <c r="AN60" s="30"/>
      <c r="AO60" s="29"/>
      <c r="AP60" s="30">
        <f>SUM(K60:AM60)</f>
        <v>0</v>
      </c>
      <c r="AQ60" s="1" t="s">
        <v>875</v>
      </c>
    </row>
    <row r="61" spans="3:43">
      <c r="C61" s="29" t="s">
        <v>548</v>
      </c>
      <c r="D61" s="29"/>
      <c r="E61" s="29"/>
      <c r="F61" s="29"/>
      <c r="G61" s="29"/>
      <c r="H61" s="29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29"/>
      <c r="AP61" s="29"/>
      <c r="AQ61" s="1" t="s">
        <v>875</v>
      </c>
    </row>
    <row r="62" spans="3:43">
      <c r="C62" s="29"/>
      <c r="D62" s="29"/>
      <c r="E62" s="29"/>
      <c r="F62" s="29"/>
      <c r="G62" s="29"/>
      <c r="H62" s="29" t="s">
        <v>1646</v>
      </c>
      <c r="I62" s="30">
        <v>0</v>
      </c>
      <c r="J62" s="29"/>
      <c r="K62" s="30">
        <v>0</v>
      </c>
      <c r="L62" s="31"/>
      <c r="M62" s="30">
        <v>0</v>
      </c>
      <c r="N62" s="31"/>
      <c r="O62" s="30">
        <v>0</v>
      </c>
      <c r="P62" s="31"/>
      <c r="Q62" s="30">
        <v>0</v>
      </c>
      <c r="R62" s="31"/>
      <c r="S62" s="30">
        <v>0</v>
      </c>
      <c r="T62" s="31"/>
      <c r="U62" s="30">
        <v>0</v>
      </c>
      <c r="V62" s="31"/>
      <c r="W62" s="30">
        <v>0</v>
      </c>
      <c r="X62" s="31"/>
      <c r="Y62" s="30">
        <v>0</v>
      </c>
      <c r="Z62" s="31"/>
      <c r="AA62" s="30">
        <v>0</v>
      </c>
      <c r="AB62" s="31"/>
      <c r="AC62" s="30">
        <v>0</v>
      </c>
      <c r="AD62" s="31"/>
      <c r="AE62" s="30">
        <v>0</v>
      </c>
      <c r="AF62" s="31"/>
      <c r="AG62" s="30">
        <v>0</v>
      </c>
      <c r="AH62" s="31"/>
      <c r="AI62" s="30">
        <v>0</v>
      </c>
      <c r="AJ62" s="31"/>
      <c r="AK62" s="30">
        <v>0</v>
      </c>
      <c r="AL62" s="31"/>
      <c r="AM62" s="30">
        <v>0</v>
      </c>
      <c r="AN62" s="30"/>
      <c r="AO62" s="29"/>
      <c r="AP62" s="30">
        <f>SUM(K62:AM62)</f>
        <v>0</v>
      </c>
      <c r="AQ62" s="1" t="s">
        <v>875</v>
      </c>
    </row>
    <row r="63" spans="3:43">
      <c r="C63" s="29"/>
      <c r="D63" s="29"/>
      <c r="E63" s="29"/>
      <c r="F63" s="29"/>
      <c r="G63" s="29"/>
      <c r="H63" s="29" t="s">
        <v>1647</v>
      </c>
      <c r="I63" s="30">
        <v>0</v>
      </c>
      <c r="J63" s="29"/>
      <c r="K63" s="30">
        <v>0</v>
      </c>
      <c r="L63" s="31"/>
      <c r="M63" s="30">
        <v>0</v>
      </c>
      <c r="N63" s="31"/>
      <c r="O63" s="30">
        <v>0</v>
      </c>
      <c r="P63" s="31"/>
      <c r="Q63" s="30">
        <v>0</v>
      </c>
      <c r="R63" s="31"/>
      <c r="S63" s="30">
        <v>0</v>
      </c>
      <c r="T63" s="31"/>
      <c r="U63" s="30">
        <v>0</v>
      </c>
      <c r="V63" s="31"/>
      <c r="W63" s="30">
        <v>0</v>
      </c>
      <c r="X63" s="31"/>
      <c r="Y63" s="30">
        <v>0</v>
      </c>
      <c r="Z63" s="31"/>
      <c r="AA63" s="30">
        <v>0</v>
      </c>
      <c r="AB63" s="31"/>
      <c r="AC63" s="30">
        <v>0</v>
      </c>
      <c r="AD63" s="31"/>
      <c r="AE63" s="30">
        <v>0</v>
      </c>
      <c r="AF63" s="31"/>
      <c r="AG63" s="30">
        <v>0</v>
      </c>
      <c r="AH63" s="31"/>
      <c r="AI63" s="30">
        <v>0</v>
      </c>
      <c r="AJ63" s="31"/>
      <c r="AK63" s="30">
        <v>0</v>
      </c>
      <c r="AL63" s="31"/>
      <c r="AM63" s="30">
        <v>0</v>
      </c>
      <c r="AN63" s="30"/>
      <c r="AO63" s="29"/>
      <c r="AP63" s="30">
        <f>SUM(K63:AM63)</f>
        <v>0</v>
      </c>
      <c r="AQ63" s="1" t="s">
        <v>875</v>
      </c>
    </row>
    <row r="64" spans="3:43">
      <c r="C64" s="29"/>
      <c r="D64" s="29"/>
      <c r="E64" s="29"/>
      <c r="F64" s="29"/>
      <c r="G64" s="29"/>
      <c r="H64" s="29" t="s">
        <v>810</v>
      </c>
      <c r="I64" s="30">
        <f>I62+I63</f>
        <v>0</v>
      </c>
      <c r="J64" s="29"/>
      <c r="K64" s="30">
        <f>K62+K63</f>
        <v>0</v>
      </c>
      <c r="L64" s="31"/>
      <c r="M64" s="30">
        <f>M62+M63</f>
        <v>0</v>
      </c>
      <c r="N64" s="31"/>
      <c r="O64" s="30">
        <f>O62+O63</f>
        <v>0</v>
      </c>
      <c r="P64" s="31"/>
      <c r="Q64" s="30">
        <f>Q62+Q63</f>
        <v>0</v>
      </c>
      <c r="R64" s="31"/>
      <c r="S64" s="30">
        <f>S62+S63</f>
        <v>0</v>
      </c>
      <c r="T64" s="31"/>
      <c r="U64" s="30">
        <f>U62+U63</f>
        <v>0</v>
      </c>
      <c r="V64" s="31"/>
      <c r="W64" s="30">
        <f>W62+W63</f>
        <v>0</v>
      </c>
      <c r="X64" s="31"/>
      <c r="Y64" s="30">
        <f>Y62+Y63</f>
        <v>0</v>
      </c>
      <c r="Z64" s="31"/>
      <c r="AA64" s="30">
        <f>AA62+AA63</f>
        <v>0</v>
      </c>
      <c r="AB64" s="31"/>
      <c r="AC64" s="30">
        <f>AC62+AC63</f>
        <v>0</v>
      </c>
      <c r="AD64" s="31"/>
      <c r="AE64" s="30">
        <f>AE62+AE63</f>
        <v>0</v>
      </c>
      <c r="AF64" s="31"/>
      <c r="AG64" s="30">
        <f>AG62+AG63</f>
        <v>0</v>
      </c>
      <c r="AH64" s="31"/>
      <c r="AI64" s="30">
        <f>AI62+AI63</f>
        <v>0</v>
      </c>
      <c r="AJ64" s="31"/>
      <c r="AK64" s="30">
        <f>AK62+AK63</f>
        <v>0</v>
      </c>
      <c r="AL64" s="31"/>
      <c r="AM64" s="30">
        <f>AM62+AM63</f>
        <v>0</v>
      </c>
      <c r="AN64" s="30"/>
      <c r="AO64" s="29"/>
      <c r="AP64" s="30">
        <f>SUM(K64:AM64)</f>
        <v>0</v>
      </c>
      <c r="AQ64" s="1" t="s">
        <v>875</v>
      </c>
    </row>
    <row r="65" spans="3:43">
      <c r="C65" s="32" t="s">
        <v>1332</v>
      </c>
      <c r="D65" s="29"/>
      <c r="E65" s="29"/>
      <c r="F65" s="29"/>
      <c r="G65" s="29"/>
      <c r="H65" s="29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29"/>
      <c r="AP65" s="29"/>
      <c r="AQ65" s="1" t="s">
        <v>875</v>
      </c>
    </row>
    <row r="66" spans="3:43">
      <c r="C66" s="29"/>
      <c r="D66" s="29"/>
      <c r="E66" s="29"/>
      <c r="F66" s="29"/>
      <c r="G66" s="29"/>
      <c r="H66" s="29" t="s">
        <v>1646</v>
      </c>
      <c r="I66" s="30">
        <v>0</v>
      </c>
      <c r="J66" s="29"/>
      <c r="K66" s="30">
        <v>0</v>
      </c>
      <c r="L66" s="31"/>
      <c r="M66" s="30">
        <v>0</v>
      </c>
      <c r="N66" s="31"/>
      <c r="O66" s="30">
        <v>0</v>
      </c>
      <c r="P66" s="31"/>
      <c r="Q66" s="30">
        <v>0</v>
      </c>
      <c r="R66" s="31"/>
      <c r="S66" s="30">
        <v>0</v>
      </c>
      <c r="T66" s="31"/>
      <c r="U66" s="30">
        <v>0</v>
      </c>
      <c r="V66" s="31"/>
      <c r="W66" s="30">
        <v>0</v>
      </c>
      <c r="X66" s="31"/>
      <c r="Y66" s="30">
        <v>0</v>
      </c>
      <c r="Z66" s="31"/>
      <c r="AA66" s="30">
        <v>0</v>
      </c>
      <c r="AB66" s="31"/>
      <c r="AC66" s="30">
        <v>0</v>
      </c>
      <c r="AD66" s="31"/>
      <c r="AE66" s="30">
        <v>0</v>
      </c>
      <c r="AF66" s="31"/>
      <c r="AG66" s="30">
        <v>0</v>
      </c>
      <c r="AH66" s="31"/>
      <c r="AI66" s="30">
        <v>0</v>
      </c>
      <c r="AJ66" s="31"/>
      <c r="AK66" s="30">
        <v>0</v>
      </c>
      <c r="AL66" s="31"/>
      <c r="AM66" s="30">
        <v>0</v>
      </c>
      <c r="AN66" s="30"/>
      <c r="AO66" s="29"/>
      <c r="AP66" s="30">
        <f>SUM(K66:AM66)</f>
        <v>0</v>
      </c>
      <c r="AQ66" s="1" t="s">
        <v>875</v>
      </c>
    </row>
    <row r="67" spans="3:43">
      <c r="C67" s="29"/>
      <c r="D67" s="29"/>
      <c r="E67" s="29"/>
      <c r="F67" s="29"/>
      <c r="G67" s="29"/>
      <c r="H67" s="29" t="s">
        <v>1647</v>
      </c>
      <c r="I67" s="30">
        <v>0</v>
      </c>
      <c r="J67" s="29"/>
      <c r="K67" s="30">
        <v>0</v>
      </c>
      <c r="L67" s="31"/>
      <c r="M67" s="30">
        <v>0</v>
      </c>
      <c r="N67" s="31"/>
      <c r="O67" s="30">
        <v>0</v>
      </c>
      <c r="P67" s="31"/>
      <c r="Q67" s="30">
        <v>0</v>
      </c>
      <c r="R67" s="31"/>
      <c r="S67" s="30">
        <v>0</v>
      </c>
      <c r="T67" s="31"/>
      <c r="U67" s="30">
        <v>0</v>
      </c>
      <c r="V67" s="31"/>
      <c r="W67" s="30">
        <v>0</v>
      </c>
      <c r="X67" s="31"/>
      <c r="Y67" s="30">
        <v>0</v>
      </c>
      <c r="Z67" s="31"/>
      <c r="AA67" s="30">
        <v>0</v>
      </c>
      <c r="AB67" s="31"/>
      <c r="AC67" s="30">
        <v>0</v>
      </c>
      <c r="AD67" s="31"/>
      <c r="AE67" s="30">
        <v>0</v>
      </c>
      <c r="AF67" s="31"/>
      <c r="AG67" s="30">
        <v>0</v>
      </c>
      <c r="AH67" s="31"/>
      <c r="AI67" s="30">
        <v>0</v>
      </c>
      <c r="AJ67" s="31"/>
      <c r="AK67" s="30">
        <v>0</v>
      </c>
      <c r="AL67" s="31"/>
      <c r="AM67" s="30">
        <v>0</v>
      </c>
      <c r="AN67" s="30"/>
      <c r="AO67" s="29"/>
      <c r="AP67" s="30">
        <f>SUM(K67:AM67)</f>
        <v>0</v>
      </c>
      <c r="AQ67" s="1" t="s">
        <v>875</v>
      </c>
    </row>
    <row r="68" spans="3:43">
      <c r="C68" s="29"/>
      <c r="D68" s="29"/>
      <c r="E68" s="29"/>
      <c r="F68" s="29"/>
      <c r="G68" s="29"/>
      <c r="H68" s="29" t="s">
        <v>810</v>
      </c>
      <c r="I68" s="30">
        <f>I66+I67</f>
        <v>0</v>
      </c>
      <c r="J68" s="29"/>
      <c r="K68" s="30">
        <f>K66+K67</f>
        <v>0</v>
      </c>
      <c r="L68" s="31"/>
      <c r="M68" s="30">
        <f>M66+M67</f>
        <v>0</v>
      </c>
      <c r="N68" s="31"/>
      <c r="O68" s="30">
        <f>O66+O67</f>
        <v>0</v>
      </c>
      <c r="P68" s="31"/>
      <c r="Q68" s="30">
        <f>Q66+Q67</f>
        <v>0</v>
      </c>
      <c r="R68" s="31"/>
      <c r="S68" s="30">
        <f>S66+S67</f>
        <v>0</v>
      </c>
      <c r="T68" s="31"/>
      <c r="U68" s="30">
        <f>U66+U67</f>
        <v>0</v>
      </c>
      <c r="V68" s="31"/>
      <c r="W68" s="30">
        <f>W66+W67</f>
        <v>0</v>
      </c>
      <c r="X68" s="31"/>
      <c r="Y68" s="30">
        <f>Y66+Y67</f>
        <v>0</v>
      </c>
      <c r="Z68" s="31"/>
      <c r="AA68" s="30">
        <f>AA66+AA67</f>
        <v>0</v>
      </c>
      <c r="AB68" s="31"/>
      <c r="AC68" s="30">
        <f>AC66+AC67</f>
        <v>0</v>
      </c>
      <c r="AD68" s="31"/>
      <c r="AE68" s="30">
        <f>AE66+AE67</f>
        <v>0</v>
      </c>
      <c r="AF68" s="31"/>
      <c r="AG68" s="30">
        <f>AG66+AG67</f>
        <v>0</v>
      </c>
      <c r="AH68" s="31"/>
      <c r="AI68" s="30">
        <f>AI66+AI67</f>
        <v>0</v>
      </c>
      <c r="AJ68" s="31"/>
      <c r="AK68" s="30">
        <f>AK66+AK67</f>
        <v>0</v>
      </c>
      <c r="AL68" s="31"/>
      <c r="AM68" s="30">
        <f>AM66+AM67</f>
        <v>0</v>
      </c>
      <c r="AN68" s="30"/>
      <c r="AO68" s="29"/>
      <c r="AP68" s="30">
        <f>SUM(K68:AM68)</f>
        <v>0</v>
      </c>
      <c r="AQ68" s="1" t="s">
        <v>875</v>
      </c>
    </row>
    <row r="69" spans="3:43">
      <c r="C69" s="29" t="s">
        <v>941</v>
      </c>
      <c r="D69" s="29"/>
      <c r="E69" s="29"/>
      <c r="F69" s="29"/>
      <c r="G69" s="29"/>
      <c r="H69" s="29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29"/>
      <c r="AP69" s="29"/>
      <c r="AQ69" s="1" t="s">
        <v>875</v>
      </c>
    </row>
    <row r="70" spans="3:43">
      <c r="C70" s="29"/>
      <c r="D70" s="29"/>
      <c r="E70" s="29"/>
      <c r="F70" s="29"/>
      <c r="G70" s="29"/>
      <c r="H70" s="29" t="s">
        <v>1646</v>
      </c>
      <c r="I70" s="30">
        <v>0</v>
      </c>
      <c r="J70" s="29"/>
      <c r="K70" s="30">
        <v>0</v>
      </c>
      <c r="L70" s="31"/>
      <c r="M70" s="30">
        <v>0</v>
      </c>
      <c r="N70" s="31"/>
      <c r="O70" s="30">
        <v>0</v>
      </c>
      <c r="P70" s="31"/>
      <c r="Q70" s="30">
        <v>0</v>
      </c>
      <c r="R70" s="31"/>
      <c r="S70" s="30">
        <v>0</v>
      </c>
      <c r="T70" s="31"/>
      <c r="U70" s="30">
        <v>0</v>
      </c>
      <c r="V70" s="31"/>
      <c r="W70" s="30">
        <v>0</v>
      </c>
      <c r="X70" s="31"/>
      <c r="Y70" s="30">
        <v>0</v>
      </c>
      <c r="Z70" s="31"/>
      <c r="AA70" s="30">
        <v>0</v>
      </c>
      <c r="AB70" s="31"/>
      <c r="AC70" s="30">
        <v>0</v>
      </c>
      <c r="AD70" s="31"/>
      <c r="AE70" s="30">
        <v>0</v>
      </c>
      <c r="AF70" s="31"/>
      <c r="AG70" s="30">
        <v>0</v>
      </c>
      <c r="AH70" s="31"/>
      <c r="AI70" s="30">
        <v>0</v>
      </c>
      <c r="AJ70" s="31"/>
      <c r="AK70" s="30">
        <v>0</v>
      </c>
      <c r="AL70" s="31"/>
      <c r="AM70" s="30">
        <v>0</v>
      </c>
      <c r="AN70" s="30"/>
      <c r="AO70" s="29"/>
      <c r="AP70" s="30">
        <f>SUM(K70:AM70)</f>
        <v>0</v>
      </c>
      <c r="AQ70" s="1" t="s">
        <v>875</v>
      </c>
    </row>
    <row r="71" spans="3:43">
      <c r="C71" s="29"/>
      <c r="D71" s="29"/>
      <c r="E71" s="29"/>
      <c r="F71" s="29"/>
      <c r="G71" s="29"/>
      <c r="H71" s="29" t="s">
        <v>1647</v>
      </c>
      <c r="I71" s="30">
        <v>0</v>
      </c>
      <c r="J71" s="29"/>
      <c r="K71" s="30">
        <v>0</v>
      </c>
      <c r="L71" s="31"/>
      <c r="M71" s="30">
        <v>0</v>
      </c>
      <c r="N71" s="31"/>
      <c r="O71" s="30">
        <v>0</v>
      </c>
      <c r="P71" s="31"/>
      <c r="Q71" s="30">
        <v>0</v>
      </c>
      <c r="R71" s="31"/>
      <c r="S71" s="30">
        <v>0</v>
      </c>
      <c r="T71" s="31"/>
      <c r="U71" s="30">
        <v>0</v>
      </c>
      <c r="V71" s="31"/>
      <c r="W71" s="30">
        <v>0</v>
      </c>
      <c r="X71" s="31"/>
      <c r="Y71" s="30">
        <v>0</v>
      </c>
      <c r="Z71" s="31"/>
      <c r="AA71" s="30">
        <v>0</v>
      </c>
      <c r="AB71" s="31"/>
      <c r="AC71" s="30">
        <v>0</v>
      </c>
      <c r="AD71" s="31"/>
      <c r="AE71" s="30">
        <v>0</v>
      </c>
      <c r="AF71" s="31"/>
      <c r="AG71" s="30">
        <v>0</v>
      </c>
      <c r="AH71" s="31"/>
      <c r="AI71" s="30">
        <v>0</v>
      </c>
      <c r="AJ71" s="31"/>
      <c r="AK71" s="30">
        <v>0</v>
      </c>
      <c r="AL71" s="31"/>
      <c r="AM71" s="30">
        <v>0</v>
      </c>
      <c r="AN71" s="30"/>
      <c r="AO71" s="29"/>
      <c r="AP71" s="30">
        <f>SUM(K71:AM71)</f>
        <v>0</v>
      </c>
      <c r="AQ71" s="1" t="s">
        <v>875</v>
      </c>
    </row>
    <row r="72" spans="3:43">
      <c r="C72" s="29"/>
      <c r="D72" s="29"/>
      <c r="E72" s="29"/>
      <c r="F72" s="29"/>
      <c r="G72" s="29"/>
      <c r="H72" s="29" t="s">
        <v>810</v>
      </c>
      <c r="I72" s="30">
        <f>I70+I71</f>
        <v>0</v>
      </c>
      <c r="J72" s="29"/>
      <c r="K72" s="30">
        <f>K70+K71</f>
        <v>0</v>
      </c>
      <c r="L72" s="31"/>
      <c r="M72" s="30">
        <f>M70+M71</f>
        <v>0</v>
      </c>
      <c r="N72" s="31"/>
      <c r="O72" s="30">
        <f>O70+O71</f>
        <v>0</v>
      </c>
      <c r="P72" s="31"/>
      <c r="Q72" s="30">
        <f>Q70+Q71</f>
        <v>0</v>
      </c>
      <c r="R72" s="31"/>
      <c r="S72" s="30">
        <f>S70+S71</f>
        <v>0</v>
      </c>
      <c r="T72" s="31"/>
      <c r="U72" s="30">
        <f>U70+U71</f>
        <v>0</v>
      </c>
      <c r="V72" s="31"/>
      <c r="W72" s="30">
        <f>W70+W71</f>
        <v>0</v>
      </c>
      <c r="X72" s="31"/>
      <c r="Y72" s="30">
        <f>Y70+Y71</f>
        <v>0</v>
      </c>
      <c r="Z72" s="31"/>
      <c r="AA72" s="30">
        <f>AA70+AA71</f>
        <v>0</v>
      </c>
      <c r="AB72" s="31"/>
      <c r="AC72" s="30">
        <f>AC70+AC71</f>
        <v>0</v>
      </c>
      <c r="AD72" s="31"/>
      <c r="AE72" s="30">
        <f>AE70+AE71</f>
        <v>0</v>
      </c>
      <c r="AF72" s="31"/>
      <c r="AG72" s="30">
        <f>AG70+AG71</f>
        <v>0</v>
      </c>
      <c r="AH72" s="31"/>
      <c r="AI72" s="30">
        <f>AI70+AI71</f>
        <v>0</v>
      </c>
      <c r="AJ72" s="31"/>
      <c r="AK72" s="30">
        <f>AK70+AK71</f>
        <v>0</v>
      </c>
      <c r="AL72" s="31"/>
      <c r="AM72" s="30">
        <f>AM70+AM71</f>
        <v>0</v>
      </c>
      <c r="AN72" s="30"/>
      <c r="AO72" s="29"/>
      <c r="AP72" s="30">
        <f>SUM(K72:AM72)</f>
        <v>0</v>
      </c>
      <c r="AQ72" s="1" t="s">
        <v>875</v>
      </c>
    </row>
    <row r="73" spans="3:43">
      <c r="C73" s="29" t="s">
        <v>1320</v>
      </c>
      <c r="D73" s="29"/>
      <c r="E73" s="29"/>
      <c r="F73" s="29"/>
      <c r="G73" s="29"/>
      <c r="H73" s="29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29"/>
      <c r="AP73" s="29"/>
      <c r="AQ73" s="1" t="s">
        <v>875</v>
      </c>
    </row>
    <row r="74" spans="3:43">
      <c r="C74" s="29"/>
      <c r="D74" s="29"/>
      <c r="E74" s="29"/>
      <c r="F74" s="29"/>
      <c r="G74" s="29"/>
      <c r="H74" s="29" t="s">
        <v>1646</v>
      </c>
      <c r="I74" s="30">
        <v>0</v>
      </c>
      <c r="J74" s="29"/>
      <c r="K74" s="30">
        <v>0</v>
      </c>
      <c r="L74" s="31"/>
      <c r="M74" s="30">
        <v>0</v>
      </c>
      <c r="N74" s="31"/>
      <c r="O74" s="30">
        <v>0</v>
      </c>
      <c r="P74" s="31"/>
      <c r="Q74" s="30">
        <v>0</v>
      </c>
      <c r="R74" s="31"/>
      <c r="S74" s="30">
        <v>0</v>
      </c>
      <c r="T74" s="31"/>
      <c r="U74" s="30">
        <v>0</v>
      </c>
      <c r="V74" s="31"/>
      <c r="W74" s="30">
        <v>0</v>
      </c>
      <c r="X74" s="31"/>
      <c r="Y74" s="30">
        <v>0</v>
      </c>
      <c r="Z74" s="31"/>
      <c r="AA74" s="30">
        <v>0</v>
      </c>
      <c r="AB74" s="31"/>
      <c r="AC74" s="30">
        <v>0</v>
      </c>
      <c r="AD74" s="31"/>
      <c r="AE74" s="30">
        <v>0</v>
      </c>
      <c r="AF74" s="31"/>
      <c r="AG74" s="30">
        <v>0</v>
      </c>
      <c r="AH74" s="31"/>
      <c r="AI74" s="30">
        <v>0</v>
      </c>
      <c r="AJ74" s="31"/>
      <c r="AK74" s="30">
        <v>0</v>
      </c>
      <c r="AL74" s="31"/>
      <c r="AM74" s="30">
        <v>0</v>
      </c>
      <c r="AN74" s="30"/>
      <c r="AO74" s="29"/>
      <c r="AP74" s="30">
        <f>SUM(K74:AM74)</f>
        <v>0</v>
      </c>
      <c r="AQ74" s="1" t="s">
        <v>875</v>
      </c>
    </row>
    <row r="75" spans="3:43">
      <c r="C75" s="29"/>
      <c r="D75" s="29"/>
      <c r="E75" s="29"/>
      <c r="F75" s="29"/>
      <c r="G75" s="29"/>
      <c r="H75" s="29" t="s">
        <v>1647</v>
      </c>
      <c r="I75" s="30">
        <v>0</v>
      </c>
      <c r="J75" s="29"/>
      <c r="K75" s="30">
        <v>0</v>
      </c>
      <c r="L75" s="31"/>
      <c r="M75" s="30">
        <v>0</v>
      </c>
      <c r="N75" s="31"/>
      <c r="O75" s="30">
        <v>0</v>
      </c>
      <c r="P75" s="31"/>
      <c r="Q75" s="30">
        <v>0</v>
      </c>
      <c r="R75" s="31"/>
      <c r="S75" s="30">
        <v>0</v>
      </c>
      <c r="T75" s="31"/>
      <c r="U75" s="30">
        <v>0</v>
      </c>
      <c r="V75" s="31"/>
      <c r="W75" s="30">
        <v>0</v>
      </c>
      <c r="X75" s="31"/>
      <c r="Y75" s="30">
        <v>0</v>
      </c>
      <c r="Z75" s="31"/>
      <c r="AA75" s="30">
        <v>0</v>
      </c>
      <c r="AB75" s="31"/>
      <c r="AC75" s="30">
        <v>0</v>
      </c>
      <c r="AD75" s="31"/>
      <c r="AE75" s="30">
        <v>0</v>
      </c>
      <c r="AF75" s="31"/>
      <c r="AG75" s="30">
        <v>0</v>
      </c>
      <c r="AH75" s="31"/>
      <c r="AI75" s="30">
        <v>0</v>
      </c>
      <c r="AJ75" s="31"/>
      <c r="AK75" s="30">
        <v>0</v>
      </c>
      <c r="AL75" s="31"/>
      <c r="AM75" s="30">
        <v>0</v>
      </c>
      <c r="AN75" s="30"/>
      <c r="AO75" s="29"/>
      <c r="AP75" s="30">
        <f>SUM(K75:AM75)</f>
        <v>0</v>
      </c>
      <c r="AQ75" s="1" t="s">
        <v>875</v>
      </c>
    </row>
    <row r="76" spans="3:43">
      <c r="C76" s="29"/>
      <c r="D76" s="29"/>
      <c r="E76" s="29"/>
      <c r="F76" s="29"/>
      <c r="G76" s="29"/>
      <c r="H76" s="29" t="s">
        <v>810</v>
      </c>
      <c r="I76" s="30">
        <v>0</v>
      </c>
      <c r="J76" s="29"/>
      <c r="K76" s="30">
        <f>K74+K75</f>
        <v>0</v>
      </c>
      <c r="L76" s="31"/>
      <c r="M76" s="30">
        <f>M74+M75</f>
        <v>0</v>
      </c>
      <c r="N76" s="31"/>
      <c r="O76" s="30">
        <f>O74+O75</f>
        <v>0</v>
      </c>
      <c r="P76" s="31"/>
      <c r="Q76" s="30">
        <f>Q74+Q75</f>
        <v>0</v>
      </c>
      <c r="R76" s="31"/>
      <c r="S76" s="30">
        <f>S74+S75</f>
        <v>0</v>
      </c>
      <c r="T76" s="31"/>
      <c r="U76" s="30">
        <f>U74+U75</f>
        <v>0</v>
      </c>
      <c r="V76" s="31"/>
      <c r="W76" s="30">
        <f>W74+W75</f>
        <v>0</v>
      </c>
      <c r="X76" s="31"/>
      <c r="Y76" s="30">
        <f>Y74+Y75</f>
        <v>0</v>
      </c>
      <c r="Z76" s="31"/>
      <c r="AA76" s="30">
        <f>AA74+AA75</f>
        <v>0</v>
      </c>
      <c r="AB76" s="31"/>
      <c r="AC76" s="30">
        <f>AC74+AC75</f>
        <v>0</v>
      </c>
      <c r="AD76" s="31"/>
      <c r="AE76" s="30">
        <f>AE74+AE75</f>
        <v>0</v>
      </c>
      <c r="AF76" s="31"/>
      <c r="AG76" s="30">
        <f>AG74+AG75</f>
        <v>0</v>
      </c>
      <c r="AH76" s="31"/>
      <c r="AI76" s="30">
        <f>AI74+AI75</f>
        <v>0</v>
      </c>
      <c r="AJ76" s="31"/>
      <c r="AK76" s="30">
        <f>AK74+AK75</f>
        <v>0</v>
      </c>
      <c r="AL76" s="31"/>
      <c r="AM76" s="30">
        <f>AM74+AM75</f>
        <v>0</v>
      </c>
      <c r="AN76" s="30"/>
      <c r="AO76" s="29"/>
      <c r="AP76" s="30">
        <f>SUM(K76:AM76)</f>
        <v>0</v>
      </c>
      <c r="AQ76" s="1" t="s">
        <v>875</v>
      </c>
    </row>
    <row r="77" spans="3:43">
      <c r="C77" s="29" t="s">
        <v>433</v>
      </c>
      <c r="D77" s="29"/>
      <c r="E77" s="29"/>
      <c r="F77" s="29"/>
      <c r="G77" s="29"/>
      <c r="H77" s="29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29"/>
      <c r="AP77" s="29"/>
      <c r="AQ77" s="1" t="s">
        <v>875</v>
      </c>
    </row>
    <row r="78" spans="3:43">
      <c r="C78" s="29"/>
      <c r="D78" s="29"/>
      <c r="E78" s="29"/>
      <c r="F78" s="29"/>
      <c r="G78" s="29"/>
      <c r="H78" s="29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29"/>
      <c r="AP78" s="29"/>
      <c r="AQ78" s="1" t="s">
        <v>875</v>
      </c>
    </row>
    <row r="79" spans="3:43">
      <c r="C79" s="29" t="s">
        <v>434</v>
      </c>
      <c r="D79" s="29"/>
      <c r="E79" s="29"/>
      <c r="F79" s="29"/>
      <c r="G79" s="29"/>
      <c r="H79" s="29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29"/>
      <c r="AP79" s="29"/>
      <c r="AQ79" s="1" t="s">
        <v>875</v>
      </c>
    </row>
    <row r="80" spans="3:43">
      <c r="C80" s="29" t="s">
        <v>1722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1" t="s">
        <v>875</v>
      </c>
    </row>
    <row r="81" spans="1:43">
      <c r="C81" s="29" t="s">
        <v>1723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1" t="s">
        <v>875</v>
      </c>
    </row>
    <row r="82" spans="1:43">
      <c r="C82" s="29" t="s">
        <v>1226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1" t="s">
        <v>875</v>
      </c>
    </row>
    <row r="83" spans="1:43">
      <c r="C83" s="29" t="s">
        <v>729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1" t="s">
        <v>875</v>
      </c>
    </row>
    <row r="84" spans="1:43">
      <c r="C84" s="29" t="s">
        <v>1354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1" t="s">
        <v>875</v>
      </c>
    </row>
    <row r="85" spans="1:43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1" t="s">
        <v>875</v>
      </c>
    </row>
    <row r="86" spans="1:43">
      <c r="C86" s="29" t="s">
        <v>1676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1" t="s">
        <v>875</v>
      </c>
    </row>
    <row r="87" spans="1:43">
      <c r="C87" s="29"/>
      <c r="D87" s="29"/>
      <c r="E87" s="29"/>
      <c r="F87" s="29"/>
      <c r="G87" s="29"/>
      <c r="H87" s="29"/>
      <c r="I87" s="19" t="s">
        <v>1345</v>
      </c>
      <c r="J87" s="16"/>
      <c r="K87" s="16" t="s">
        <v>1346</v>
      </c>
      <c r="L87" s="16"/>
      <c r="M87" s="16" t="s">
        <v>1347</v>
      </c>
      <c r="N87" s="16"/>
      <c r="O87" s="16" t="s">
        <v>1348</v>
      </c>
      <c r="P87" s="16"/>
      <c r="Q87" s="16" t="s">
        <v>1349</v>
      </c>
      <c r="R87" s="16"/>
      <c r="S87" s="16" t="s">
        <v>1350</v>
      </c>
      <c r="T87" s="16"/>
      <c r="U87" s="16" t="s">
        <v>1351</v>
      </c>
      <c r="V87" s="16"/>
      <c r="W87" s="16" t="s">
        <v>1352</v>
      </c>
      <c r="X87" s="16"/>
      <c r="Y87" s="16" t="s">
        <v>1637</v>
      </c>
      <c r="Z87" s="16"/>
      <c r="AA87" s="16" t="s">
        <v>1638</v>
      </c>
      <c r="AB87" s="16"/>
      <c r="AC87" s="16" t="s">
        <v>1639</v>
      </c>
      <c r="AD87" s="16"/>
      <c r="AE87" s="16" t="s">
        <v>1640</v>
      </c>
      <c r="AF87" s="16"/>
      <c r="AG87" s="16" t="s">
        <v>1641</v>
      </c>
      <c r="AH87" s="16"/>
      <c r="AI87" s="16" t="s">
        <v>1642</v>
      </c>
      <c r="AJ87" s="16"/>
      <c r="AK87" s="16" t="s">
        <v>1643</v>
      </c>
      <c r="AL87" s="16"/>
      <c r="AM87" s="16" t="s">
        <v>1644</v>
      </c>
      <c r="AN87" s="16"/>
      <c r="AO87" s="16"/>
      <c r="AP87" s="16" t="s">
        <v>1645</v>
      </c>
      <c r="AQ87" s="1" t="s">
        <v>875</v>
      </c>
    </row>
    <row r="88" spans="1:43">
      <c r="C88" s="28" t="s">
        <v>1677</v>
      </c>
      <c r="D88" s="28"/>
      <c r="E88" s="28"/>
      <c r="F88" s="28"/>
      <c r="G88" s="28"/>
      <c r="H88" s="28" t="s">
        <v>1646</v>
      </c>
      <c r="I88" s="33">
        <v>0</v>
      </c>
      <c r="J88" s="28"/>
      <c r="K88" s="33" t="e">
        <f>K37+K41+K45+K50+K54+K58+K62+K66+K70+K74</f>
        <v>#REF!</v>
      </c>
      <c r="L88" s="34"/>
      <c r="M88" s="33" t="e">
        <f>M37+M41+M45+M50+M54+M58+M62+M66+M70+M74</f>
        <v>#REF!</v>
      </c>
      <c r="N88" s="34"/>
      <c r="O88" s="33" t="e">
        <f>O37+O41+O45+O50+O54+O58+O62+O66+O70+O74</f>
        <v>#REF!</v>
      </c>
      <c r="P88" s="34"/>
      <c r="Q88" s="33" t="e">
        <f>Q37+Q41+Q45+Q50+Q54+Q58+Q62+Q66+Q70+Q74</f>
        <v>#REF!</v>
      </c>
      <c r="R88" s="34"/>
      <c r="S88" s="33" t="e">
        <f>S37+S41+S45+S50+S54+S58+S62+S66+S70+S74</f>
        <v>#REF!</v>
      </c>
      <c r="T88" s="34"/>
      <c r="U88" s="33" t="e">
        <f>U37+U41+U45+U50+U54+U58+U62+U66+U70+U74</f>
        <v>#REF!</v>
      </c>
      <c r="V88" s="34"/>
      <c r="W88" s="33" t="e">
        <f>W37+W41+W45+W50+W54+W58+W62+W66+W70+W74</f>
        <v>#REF!</v>
      </c>
      <c r="X88" s="34"/>
      <c r="Y88" s="33" t="e">
        <f>Y37+Y41+Y45+Y50+Y54+Y58+Y62+Y66+Y70+Y74</f>
        <v>#REF!</v>
      </c>
      <c r="Z88" s="34"/>
      <c r="AA88" s="33" t="e">
        <f>AA37+AA41+AA45+AA50+AA54+AA58+AA62+AA66+AA70+AA74</f>
        <v>#REF!</v>
      </c>
      <c r="AB88" s="34"/>
      <c r="AC88" s="33" t="e">
        <f>AC37+AC41+AC45+AC50+AC54+AC58+AC62+AC66+AC70+AC74</f>
        <v>#REF!</v>
      </c>
      <c r="AD88" s="34"/>
      <c r="AE88" s="33" t="e">
        <f>AE37+AE41+AE45+AE50+AE54+AE58+AE62+AE66+AE70+AE74</f>
        <v>#REF!</v>
      </c>
      <c r="AF88" s="34"/>
      <c r="AG88" s="33" t="e">
        <f>AG37+AG41+AG45+AG50+AG54+AG58+AG62+AG66+AG70+AG74</f>
        <v>#REF!</v>
      </c>
      <c r="AH88" s="34"/>
      <c r="AI88" s="33" t="e">
        <f>AI37+AI41+AI45+AI50+AI54+AI58+AI62+AI66+AI70+AI74</f>
        <v>#REF!</v>
      </c>
      <c r="AJ88" s="34"/>
      <c r="AK88" s="33" t="e">
        <f>AK37+AK41+AK45+AK50+AK54+AK58+AK62+AK66+AK70+AK74</f>
        <v>#REF!</v>
      </c>
      <c r="AL88" s="34"/>
      <c r="AM88" s="33" t="e">
        <f>AM37+AM41+AM45+AM50+AM54+AM58+AM62+AM66+AM70+AM74</f>
        <v>#REF!</v>
      </c>
      <c r="AN88" s="33"/>
      <c r="AO88" s="28"/>
      <c r="AP88" s="33" t="e">
        <f>AP37+AP41+AP45+AP50+AP54+AP58+AP62+AP66+AP70+AP74</f>
        <v>#REF!</v>
      </c>
      <c r="AQ88" s="1" t="s">
        <v>875</v>
      </c>
    </row>
    <row r="89" spans="1:43">
      <c r="C89" s="28"/>
      <c r="D89" s="28"/>
      <c r="E89" s="28"/>
      <c r="F89" s="28"/>
      <c r="G89" s="28"/>
      <c r="H89" s="28" t="s">
        <v>1647</v>
      </c>
      <c r="I89" s="33">
        <v>0</v>
      </c>
      <c r="J89" s="28"/>
      <c r="K89" s="33" t="e">
        <f>K38+K42+K46+K51+K55+K59+K63+K67+K71+K75</f>
        <v>#REF!</v>
      </c>
      <c r="L89" s="34"/>
      <c r="M89" s="33" t="e">
        <f>M38+M42+M46+M51+M55+M59+M63+M67+M71+M75</f>
        <v>#REF!</v>
      </c>
      <c r="N89" s="34"/>
      <c r="O89" s="33" t="e">
        <f>O38+O42+O46+O51+O55+O59+O63+O67+O71+O75</f>
        <v>#REF!</v>
      </c>
      <c r="P89" s="34"/>
      <c r="Q89" s="33" t="e">
        <f>Q38+Q42+Q46+Q51+Q55+Q59+Q63+Q67+Q71+Q75</f>
        <v>#REF!</v>
      </c>
      <c r="R89" s="34"/>
      <c r="S89" s="33" t="e">
        <f>S38+S42+S46+S51+S55+S59+S63+S67+S71+S75</f>
        <v>#REF!</v>
      </c>
      <c r="T89" s="34"/>
      <c r="U89" s="33" t="e">
        <f>U38+U42+U46+U51+U55+U59+U63+U67+U71+U75</f>
        <v>#REF!</v>
      </c>
      <c r="V89" s="34"/>
      <c r="W89" s="33" t="e">
        <f>W38+W42+W46+W51+W55+W59+W63+W67+W71+W75</f>
        <v>#REF!</v>
      </c>
      <c r="X89" s="34"/>
      <c r="Y89" s="33" t="e">
        <f>Y38+Y42+Y46+Y51+Y55+Y59+Y63+Y67+Y71+Y75</f>
        <v>#REF!</v>
      </c>
      <c r="Z89" s="34"/>
      <c r="AA89" s="33" t="e">
        <f>AA38+AA42+AA46+AA51+AA55+AA59+AA63+AA67+AA71+AA75</f>
        <v>#REF!</v>
      </c>
      <c r="AB89" s="34"/>
      <c r="AC89" s="33" t="e">
        <f>AC38+AC42+AC46+AC51+AC55+AC59+AC63+AC67+AC71+AC75</f>
        <v>#REF!</v>
      </c>
      <c r="AD89" s="34"/>
      <c r="AE89" s="33" t="e">
        <f>AE38+AE42+AE46+AE51+AE55+AE59+AE63+AE67+AE71+AE75</f>
        <v>#REF!</v>
      </c>
      <c r="AF89" s="34"/>
      <c r="AG89" s="33" t="e">
        <f>AG38+AG42+AG46+AG51+AG55+AG59+AG63+AG67+AG71+AG75</f>
        <v>#REF!</v>
      </c>
      <c r="AH89" s="34"/>
      <c r="AI89" s="33" t="e">
        <f>AI38+AI42+AI46+AI51+AI55+AI59+AI63+AI67+AI71+AI75</f>
        <v>#REF!</v>
      </c>
      <c r="AJ89" s="34"/>
      <c r="AK89" s="33" t="e">
        <f>AK38+AK42+AK46+AK51+AK55+AK59+AK63+AK67+AK71+AK75</f>
        <v>#REF!</v>
      </c>
      <c r="AL89" s="34"/>
      <c r="AM89" s="33" t="e">
        <f>AM38+AM42+AM46+AM51+AM55+AM59+AM63+AM67+AM71+AM75</f>
        <v>#REF!</v>
      </c>
      <c r="AN89" s="33"/>
      <c r="AO89" s="28"/>
      <c r="AP89" s="33" t="e">
        <f>AP38+AP42+AP46+AP51+AP55+AP59+AP63+AP67+AP71+AP75</f>
        <v>#REF!</v>
      </c>
      <c r="AQ89" s="1" t="s">
        <v>875</v>
      </c>
    </row>
    <row r="90" spans="1:43">
      <c r="C90" s="28"/>
      <c r="D90" s="28"/>
      <c r="E90" s="28"/>
      <c r="F90" s="28"/>
      <c r="G90" s="28"/>
      <c r="H90" s="28" t="s">
        <v>810</v>
      </c>
      <c r="I90" s="33">
        <v>0</v>
      </c>
      <c r="J90" s="28"/>
      <c r="K90" s="33" t="e">
        <f>K88+K89</f>
        <v>#REF!</v>
      </c>
      <c r="L90" s="34"/>
      <c r="M90" s="33" t="e">
        <f>M88+M89</f>
        <v>#REF!</v>
      </c>
      <c r="N90" s="34"/>
      <c r="O90" s="33" t="e">
        <f>O88+O89</f>
        <v>#REF!</v>
      </c>
      <c r="P90" s="34"/>
      <c r="Q90" s="33" t="e">
        <f>Q88+Q89</f>
        <v>#REF!</v>
      </c>
      <c r="R90" s="34"/>
      <c r="S90" s="33" t="e">
        <f>S88+S89</f>
        <v>#REF!</v>
      </c>
      <c r="T90" s="34"/>
      <c r="U90" s="33" t="e">
        <f>U88+U89</f>
        <v>#REF!</v>
      </c>
      <c r="V90" s="34"/>
      <c r="W90" s="33" t="e">
        <f>W88+W89</f>
        <v>#REF!</v>
      </c>
      <c r="X90" s="34"/>
      <c r="Y90" s="33" t="e">
        <f>Y88+Y89</f>
        <v>#REF!</v>
      </c>
      <c r="Z90" s="34"/>
      <c r="AA90" s="33" t="e">
        <f>AA88+AA89</f>
        <v>#REF!</v>
      </c>
      <c r="AB90" s="34"/>
      <c r="AC90" s="33" t="e">
        <f>AC88+AC89</f>
        <v>#REF!</v>
      </c>
      <c r="AD90" s="34"/>
      <c r="AE90" s="33" t="e">
        <f>AE88+AE89</f>
        <v>#REF!</v>
      </c>
      <c r="AF90" s="34"/>
      <c r="AG90" s="33" t="e">
        <f>AG88+AG89</f>
        <v>#REF!</v>
      </c>
      <c r="AH90" s="34"/>
      <c r="AI90" s="33" t="e">
        <f>AI88+AI89</f>
        <v>#REF!</v>
      </c>
      <c r="AJ90" s="34"/>
      <c r="AK90" s="33" t="e">
        <f>AK88+AK89</f>
        <v>#REF!</v>
      </c>
      <c r="AL90" s="34"/>
      <c r="AM90" s="33" t="e">
        <f>AM88+AM89</f>
        <v>#REF!</v>
      </c>
      <c r="AN90" s="33"/>
      <c r="AO90" s="28"/>
      <c r="AP90" s="33" t="e">
        <f>SUM(K90:AM90)</f>
        <v>#REF!</v>
      </c>
      <c r="AQ90" s="1" t="s">
        <v>875</v>
      </c>
    </row>
    <row r="91" spans="1:43">
      <c r="A91" t="s">
        <v>654</v>
      </c>
      <c r="I91" t="s">
        <v>655</v>
      </c>
      <c r="AG91" t="s">
        <v>1109</v>
      </c>
      <c r="AQ91" s="1" t="s">
        <v>875</v>
      </c>
    </row>
  </sheetData>
  <phoneticPr fontId="0" type="noConversion"/>
  <hyperlinks>
    <hyperlink ref="H1" r:id="rId1"/>
  </hyperlinks>
  <printOptions gridLinesSet="0"/>
  <pageMargins left="0.15748031496062992" right="0.15748031496062992" top="0.19685039370078741" bottom="0.39370078740157483" header="0.31496062992125984" footer="0.31496062992125984"/>
  <pageSetup paperSize="9" scale="42" orientation="portrait" horizontalDpi="300" verticalDpi="300" r:id="rId2"/>
  <headerFooter alignWithMargins="0">
    <oddHeader>H-SGERMY.XLS&amp;RPage &amp;P</oddHeader>
    <oddFooter>&amp;A</oddFooter>
  </headerFooter>
  <drawing r:id="rId3"/>
  <webPublishItems count="1">
    <webPublishItem id="15758" divId="H-bavrhp_15758" sourceType="printArea" destinationFile="C:\homepage\Htm\familytree\bavrp0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78"/>
  <sheetViews>
    <sheetView showGridLines="0" tabSelected="1" topLeftCell="N1378" zoomScale="80" zoomScaleNormal="80" workbookViewId="0">
      <selection activeCell="W1406" sqref="W1406"/>
    </sheetView>
  </sheetViews>
  <sheetFormatPr defaultRowHeight="12.75"/>
  <cols>
    <col min="1" max="1" width="44.7109375" customWidth="1"/>
    <col min="2" max="2" width="2.85546875" customWidth="1"/>
    <col min="3" max="3" width="21.28515625" customWidth="1"/>
    <col min="4" max="4" width="2.7109375" customWidth="1"/>
    <col min="5" max="5" width="23.5703125" customWidth="1"/>
    <col min="6" max="6" width="2.7109375" customWidth="1"/>
    <col min="7" max="7" width="29.28515625" customWidth="1"/>
    <col min="8" max="8" width="2.7109375" customWidth="1"/>
    <col min="9" max="9" width="27.85546875" customWidth="1"/>
    <col min="10" max="10" width="2.7109375" customWidth="1"/>
    <col min="11" max="11" width="28.7109375" customWidth="1"/>
    <col min="12" max="12" width="2.7109375" customWidth="1"/>
    <col min="13" max="13" width="31.7109375" customWidth="1"/>
    <col min="14" max="14" width="2.7109375" customWidth="1"/>
    <col min="15" max="15" width="28.7109375" customWidth="1"/>
    <col min="16" max="16" width="2.7109375" customWidth="1"/>
    <col min="17" max="17" width="31.28515625" customWidth="1"/>
    <col min="18" max="18" width="2.7109375" customWidth="1"/>
    <col min="19" max="19" width="33.28515625" customWidth="1"/>
    <col min="20" max="20" width="2.7109375" customWidth="1"/>
    <col min="21" max="21" width="30.5703125" customWidth="1"/>
    <col min="22" max="22" width="2.7109375" customWidth="1"/>
    <col min="23" max="23" width="32.28515625" customWidth="1"/>
    <col min="24" max="24" width="2.7109375" customWidth="1"/>
    <col min="25" max="25" width="30.5703125" customWidth="1"/>
    <col min="26" max="26" width="2.7109375" customWidth="1"/>
    <col min="27" max="27" width="29.7109375" customWidth="1"/>
    <col min="28" max="28" width="2.7109375" customWidth="1"/>
    <col min="29" max="29" width="28.7109375" customWidth="1"/>
    <col min="30" max="30" width="2.7109375" customWidth="1"/>
    <col min="31" max="31" width="31.85546875" customWidth="1"/>
    <col min="32" max="32" width="2.7109375" customWidth="1"/>
    <col min="33" max="33" width="23.5703125" customWidth="1"/>
    <col min="34" max="34" width="12" customWidth="1"/>
    <col min="35" max="35" width="2.7109375" customWidth="1"/>
  </cols>
  <sheetData>
    <row r="1" spans="1:35" ht="30">
      <c r="C1" s="5" t="s">
        <v>1751</v>
      </c>
      <c r="D1" s="191" t="s">
        <v>1746</v>
      </c>
      <c r="G1" t="s">
        <v>874</v>
      </c>
      <c r="I1" t="s">
        <v>874</v>
      </c>
      <c r="K1" t="s">
        <v>874</v>
      </c>
      <c r="M1" t="s">
        <v>874</v>
      </c>
      <c r="O1" t="s">
        <v>874</v>
      </c>
      <c r="Q1" t="s">
        <v>874</v>
      </c>
      <c r="S1" t="s">
        <v>1197</v>
      </c>
      <c r="U1" t="s">
        <v>874</v>
      </c>
      <c r="V1" t="s">
        <v>875</v>
      </c>
      <c r="W1" t="s">
        <v>874</v>
      </c>
      <c r="Y1" t="s">
        <v>874</v>
      </c>
      <c r="AA1" t="s">
        <v>874</v>
      </c>
      <c r="AC1" t="s">
        <v>874</v>
      </c>
      <c r="AE1" t="s">
        <v>2579</v>
      </c>
      <c r="AI1" t="s">
        <v>875</v>
      </c>
    </row>
    <row r="2" spans="1:35">
      <c r="C2" t="s">
        <v>329</v>
      </c>
      <c r="E2" t="s">
        <v>876</v>
      </c>
      <c r="G2" t="s">
        <v>877</v>
      </c>
      <c r="I2" t="s">
        <v>878</v>
      </c>
      <c r="K2" t="s">
        <v>879</v>
      </c>
      <c r="M2" t="s">
        <v>880</v>
      </c>
      <c r="O2" t="s">
        <v>881</v>
      </c>
      <c r="Q2" t="s">
        <v>882</v>
      </c>
      <c r="S2" t="s">
        <v>883</v>
      </c>
      <c r="U2" t="s">
        <v>884</v>
      </c>
      <c r="W2" t="s">
        <v>1168</v>
      </c>
      <c r="Y2" t="s">
        <v>1169</v>
      </c>
      <c r="AA2" t="s">
        <v>1300</v>
      </c>
      <c r="AC2" t="s">
        <v>328</v>
      </c>
      <c r="AE2" s="2" t="s">
        <v>1082</v>
      </c>
      <c r="AF2" s="2"/>
      <c r="AG2" s="97" t="s">
        <v>2389</v>
      </c>
      <c r="AH2" t="s">
        <v>1083</v>
      </c>
      <c r="AI2" t="s">
        <v>875</v>
      </c>
    </row>
    <row r="3" spans="1:35">
      <c r="A3" s="4" t="s">
        <v>1752</v>
      </c>
      <c r="C3" t="s">
        <v>1346</v>
      </c>
      <c r="E3" t="s">
        <v>1347</v>
      </c>
      <c r="G3" t="s">
        <v>1348</v>
      </c>
      <c r="I3" t="s">
        <v>1307</v>
      </c>
      <c r="K3" t="s">
        <v>1757</v>
      </c>
      <c r="M3" t="s">
        <v>1351</v>
      </c>
      <c r="O3" t="s">
        <v>1352</v>
      </c>
      <c r="Q3" t="s">
        <v>1637</v>
      </c>
      <c r="S3" t="s">
        <v>1638</v>
      </c>
      <c r="U3" t="s">
        <v>1639</v>
      </c>
      <c r="W3" t="s">
        <v>1640</v>
      </c>
      <c r="Y3" t="s">
        <v>1641</v>
      </c>
      <c r="AA3" t="s">
        <v>1642</v>
      </c>
      <c r="AC3" t="s">
        <v>1643</v>
      </c>
      <c r="AE3" t="s">
        <v>1644</v>
      </c>
      <c r="AG3" s="99" t="s">
        <v>1951</v>
      </c>
      <c r="AH3" s="99"/>
      <c r="AI3" t="s">
        <v>875</v>
      </c>
    </row>
    <row r="4" spans="1:35">
      <c r="A4" s="56" t="s">
        <v>1850</v>
      </c>
      <c r="B4" s="4"/>
      <c r="E4" t="s">
        <v>331</v>
      </c>
      <c r="G4" t="s">
        <v>331</v>
      </c>
      <c r="H4" t="s">
        <v>330</v>
      </c>
      <c r="I4" t="s">
        <v>331</v>
      </c>
      <c r="J4" t="s">
        <v>330</v>
      </c>
      <c r="K4" t="s">
        <v>331</v>
      </c>
      <c r="L4" t="s">
        <v>330</v>
      </c>
      <c r="M4" t="s">
        <v>331</v>
      </c>
      <c r="O4" t="s">
        <v>331</v>
      </c>
      <c r="P4" t="s">
        <v>330</v>
      </c>
      <c r="Q4" t="s">
        <v>331</v>
      </c>
      <c r="R4" t="s">
        <v>330</v>
      </c>
      <c r="S4" t="s">
        <v>331</v>
      </c>
      <c r="T4" t="s">
        <v>332</v>
      </c>
      <c r="U4" t="s">
        <v>331</v>
      </c>
      <c r="V4" t="s">
        <v>332</v>
      </c>
      <c r="W4" t="s">
        <v>331</v>
      </c>
      <c r="X4" t="s">
        <v>332</v>
      </c>
      <c r="Y4" t="s">
        <v>331</v>
      </c>
      <c r="Z4" t="s">
        <v>332</v>
      </c>
      <c r="AA4" t="s">
        <v>331</v>
      </c>
      <c r="AB4" t="s">
        <v>332</v>
      </c>
      <c r="AC4" t="s">
        <v>331</v>
      </c>
      <c r="AD4" t="s">
        <v>332</v>
      </c>
      <c r="AE4" t="s">
        <v>331</v>
      </c>
      <c r="AF4" t="s">
        <v>332</v>
      </c>
      <c r="AG4" t="s">
        <v>331</v>
      </c>
      <c r="AI4" t="s">
        <v>875</v>
      </c>
    </row>
    <row r="5" spans="1:35">
      <c r="A5" s="97" t="s">
        <v>135</v>
      </c>
      <c r="B5" s="4"/>
      <c r="I5" s="3" t="s">
        <v>3008</v>
      </c>
      <c r="AI5" t="s">
        <v>875</v>
      </c>
    </row>
    <row r="6" spans="1:35">
      <c r="A6" s="205" t="s">
        <v>4107</v>
      </c>
      <c r="B6" s="4"/>
      <c r="AI6" t="s">
        <v>875</v>
      </c>
    </row>
    <row r="7" spans="1:35">
      <c r="A7" s="56"/>
      <c r="B7" s="4"/>
      <c r="AI7" t="s">
        <v>875</v>
      </c>
    </row>
    <row r="8" spans="1:35">
      <c r="A8" s="168" t="s">
        <v>4050</v>
      </c>
      <c r="B8" s="56"/>
      <c r="U8" s="68" t="s">
        <v>1486</v>
      </c>
      <c r="V8" t="s">
        <v>1630</v>
      </c>
      <c r="W8" s="58" t="s">
        <v>803</v>
      </c>
      <c r="X8" t="s">
        <v>1630</v>
      </c>
      <c r="Y8" s="58" t="s">
        <v>625</v>
      </c>
      <c r="AB8" t="s">
        <v>1630</v>
      </c>
      <c r="AC8" s="94" t="s">
        <v>1619</v>
      </c>
      <c r="AD8" t="s">
        <v>1630</v>
      </c>
      <c r="AE8" s="47" t="s">
        <v>1619</v>
      </c>
      <c r="AF8" s="47"/>
      <c r="AI8" t="s">
        <v>875</v>
      </c>
    </row>
    <row r="9" spans="1:35">
      <c r="A9" s="168" t="s">
        <v>4051</v>
      </c>
      <c r="B9" s="97"/>
      <c r="T9" t="s">
        <v>1630</v>
      </c>
      <c r="U9" t="s">
        <v>919</v>
      </c>
      <c r="V9" s="1">
        <v>1</v>
      </c>
      <c r="W9" s="58" t="s">
        <v>460</v>
      </c>
      <c r="X9" s="1">
        <v>1</v>
      </c>
      <c r="Y9" s="58" t="s">
        <v>462</v>
      </c>
      <c r="AB9" s="1">
        <v>1</v>
      </c>
      <c r="AC9" s="94" t="s">
        <v>842</v>
      </c>
      <c r="AD9" s="1">
        <v>1</v>
      </c>
      <c r="AE9" s="47" t="s">
        <v>799</v>
      </c>
      <c r="AF9" s="47"/>
      <c r="AI9" t="s">
        <v>875</v>
      </c>
    </row>
    <row r="10" spans="1:35">
      <c r="A10" s="168" t="s">
        <v>4052</v>
      </c>
      <c r="B10" s="16"/>
      <c r="T10" s="1">
        <v>1</v>
      </c>
      <c r="U10" s="50" t="s">
        <v>1552</v>
      </c>
      <c r="V10" t="s">
        <v>505</v>
      </c>
      <c r="W10" s="70" t="s">
        <v>461</v>
      </c>
      <c r="X10" t="s">
        <v>505</v>
      </c>
      <c r="Y10" s="70" t="s">
        <v>463</v>
      </c>
      <c r="AI10" t="s">
        <v>875</v>
      </c>
    </row>
    <row r="11" spans="1:35">
      <c r="A11" s="2" t="s">
        <v>1390</v>
      </c>
      <c r="T11" t="s">
        <v>505</v>
      </c>
      <c r="V11" t="s">
        <v>505</v>
      </c>
      <c r="W11" s="140" t="s">
        <v>2994</v>
      </c>
      <c r="Y11" s="68" t="s">
        <v>1486</v>
      </c>
      <c r="AB11" t="s">
        <v>1630</v>
      </c>
      <c r="AC11" s="94" t="s">
        <v>843</v>
      </c>
      <c r="AI11" t="s">
        <v>875</v>
      </c>
    </row>
    <row r="12" spans="1:35">
      <c r="A12" t="s">
        <v>1340</v>
      </c>
      <c r="B12" s="2"/>
      <c r="T12" t="s">
        <v>1630</v>
      </c>
      <c r="U12" t="s">
        <v>1745</v>
      </c>
      <c r="W12" s="2"/>
      <c r="X12" s="35" t="s">
        <v>206</v>
      </c>
      <c r="Y12" s="11"/>
      <c r="Z12" t="s">
        <v>1630</v>
      </c>
      <c r="AA12" s="160" t="s">
        <v>1085</v>
      </c>
      <c r="AB12" s="1">
        <v>1</v>
      </c>
      <c r="AC12" s="94" t="s">
        <v>842</v>
      </c>
      <c r="AI12" t="s">
        <v>875</v>
      </c>
    </row>
    <row r="13" spans="1:35">
      <c r="A13" s="37" t="s">
        <v>565</v>
      </c>
      <c r="T13" s="1">
        <v>1</v>
      </c>
      <c r="U13" t="s">
        <v>1685</v>
      </c>
      <c r="X13" s="12" t="s">
        <v>1630</v>
      </c>
      <c r="Y13" s="113" t="s">
        <v>3003</v>
      </c>
      <c r="Z13" s="1">
        <v>1</v>
      </c>
      <c r="AA13" s="160" t="s">
        <v>3006</v>
      </c>
      <c r="AI13" t="s">
        <v>875</v>
      </c>
    </row>
    <row r="14" spans="1:35">
      <c r="A14" s="37" t="s">
        <v>1534</v>
      </c>
      <c r="B14" s="37"/>
      <c r="T14" t="s">
        <v>505</v>
      </c>
      <c r="X14" s="12" t="s">
        <v>505</v>
      </c>
      <c r="Y14" s="111" t="s">
        <v>205</v>
      </c>
      <c r="Z14" t="s">
        <v>505</v>
      </c>
      <c r="AA14" s="160" t="s">
        <v>3007</v>
      </c>
      <c r="AI14" t="s">
        <v>875</v>
      </c>
    </row>
    <row r="15" spans="1:35">
      <c r="A15" s="37" t="s">
        <v>1779</v>
      </c>
      <c r="B15" s="37"/>
      <c r="T15" t="s">
        <v>1630</v>
      </c>
      <c r="U15" s="50" t="s">
        <v>1542</v>
      </c>
      <c r="W15" s="2"/>
      <c r="X15" s="12" t="s">
        <v>505</v>
      </c>
      <c r="Y15" s="111" t="s">
        <v>2374</v>
      </c>
      <c r="Z15" s="11"/>
      <c r="AI15" t="s">
        <v>875</v>
      </c>
    </row>
    <row r="16" spans="1:35">
      <c r="B16" s="37"/>
      <c r="T16" s="1">
        <v>1</v>
      </c>
      <c r="U16" s="50" t="s">
        <v>1551</v>
      </c>
      <c r="X16" s="12" t="s">
        <v>505</v>
      </c>
      <c r="Y16" s="127" t="s">
        <v>2375</v>
      </c>
      <c r="Z16" s="11"/>
      <c r="AI16" t="s">
        <v>875</v>
      </c>
    </row>
    <row r="17" spans="1:35">
      <c r="A17" s="10" t="s">
        <v>1545</v>
      </c>
      <c r="T17" t="s">
        <v>505</v>
      </c>
      <c r="U17" s="2" t="s">
        <v>1697</v>
      </c>
      <c r="X17" s="12" t="s">
        <v>505</v>
      </c>
      <c r="Y17" s="11"/>
      <c r="Z17" s="11"/>
      <c r="AI17" t="s">
        <v>875</v>
      </c>
    </row>
    <row r="18" spans="1:35">
      <c r="A18" s="99" t="s">
        <v>3008</v>
      </c>
      <c r="B18" s="10"/>
      <c r="T18" t="s">
        <v>505</v>
      </c>
      <c r="U18" s="206" t="s">
        <v>3949</v>
      </c>
      <c r="X18" t="s">
        <v>505</v>
      </c>
      <c r="Y18" s="160" t="s">
        <v>3004</v>
      </c>
      <c r="AI18" t="s">
        <v>875</v>
      </c>
    </row>
    <row r="19" spans="1:35">
      <c r="A19" s="99" t="s">
        <v>3393</v>
      </c>
      <c r="B19" s="10"/>
      <c r="T19" t="s">
        <v>505</v>
      </c>
      <c r="X19" s="1">
        <v>1</v>
      </c>
      <c r="Y19" s="160" t="s">
        <v>3005</v>
      </c>
      <c r="AE19" s="139"/>
      <c r="AI19" t="s">
        <v>875</v>
      </c>
    </row>
    <row r="20" spans="1:35">
      <c r="A20" s="166" t="s">
        <v>3094</v>
      </c>
      <c r="B20" s="10"/>
      <c r="T20" t="s">
        <v>1630</v>
      </c>
      <c r="U20" s="97" t="s">
        <v>803</v>
      </c>
      <c r="W20" s="16"/>
      <c r="AD20" t="s">
        <v>1630</v>
      </c>
      <c r="AE20" s="139" t="s">
        <v>2564</v>
      </c>
      <c r="AI20" t="s">
        <v>875</v>
      </c>
    </row>
    <row r="21" spans="1:35">
      <c r="A21" s="99" t="s">
        <v>1902</v>
      </c>
      <c r="B21" s="10"/>
      <c r="T21" s="1">
        <v>1</v>
      </c>
      <c r="U21" s="139" t="s">
        <v>2567</v>
      </c>
      <c r="AD21" s="1">
        <v>1</v>
      </c>
      <c r="AE21" s="144" t="s">
        <v>2681</v>
      </c>
      <c r="AI21" t="s">
        <v>875</v>
      </c>
    </row>
    <row r="22" spans="1:35">
      <c r="A22" s="101" t="s">
        <v>3414</v>
      </c>
      <c r="B22" s="10"/>
      <c r="T22" t="s">
        <v>505</v>
      </c>
      <c r="U22" s="17" t="s">
        <v>809</v>
      </c>
      <c r="W22" s="16"/>
      <c r="AB22" s="13" t="s">
        <v>170</v>
      </c>
      <c r="AC22" s="11"/>
      <c r="AD22" t="s">
        <v>505</v>
      </c>
      <c r="AE22" s="139" t="s">
        <v>2565</v>
      </c>
      <c r="AI22" t="s">
        <v>875</v>
      </c>
    </row>
    <row r="23" spans="1:35">
      <c r="A23" s="101" t="s">
        <v>3781</v>
      </c>
      <c r="B23" s="2"/>
      <c r="T23" s="1">
        <v>1</v>
      </c>
      <c r="U23" s="20" t="s">
        <v>380</v>
      </c>
      <c r="AB23" s="12" t="s">
        <v>1630</v>
      </c>
      <c r="AC23" s="111" t="s">
        <v>2891</v>
      </c>
      <c r="AD23" t="s">
        <v>505</v>
      </c>
      <c r="AE23" s="139" t="s">
        <v>3803</v>
      </c>
      <c r="AI23" t="s">
        <v>875</v>
      </c>
    </row>
    <row r="24" spans="1:35">
      <c r="A24" s="99" t="s">
        <v>3357</v>
      </c>
      <c r="B24" s="2"/>
      <c r="T24" t="s">
        <v>505</v>
      </c>
      <c r="U24" s="64" t="s">
        <v>2788</v>
      </c>
      <c r="Z24" t="s">
        <v>1630</v>
      </c>
      <c r="AA24" s="47" t="s">
        <v>2892</v>
      </c>
      <c r="AB24" s="12" t="s">
        <v>505</v>
      </c>
      <c r="AC24" s="139" t="s">
        <v>2895</v>
      </c>
      <c r="AD24" t="s">
        <v>505</v>
      </c>
      <c r="AE24" s="202" t="s">
        <v>3924</v>
      </c>
      <c r="AI24" t="s">
        <v>875</v>
      </c>
    </row>
    <row r="25" spans="1:35">
      <c r="A25" s="99" t="s">
        <v>4045</v>
      </c>
      <c r="B25" s="38"/>
      <c r="T25" t="s">
        <v>505</v>
      </c>
      <c r="V25" s="11"/>
      <c r="W25" s="13" t="s">
        <v>2772</v>
      </c>
      <c r="X25" s="11"/>
      <c r="Z25" s="1">
        <v>1</v>
      </c>
      <c r="AA25" s="47" t="s">
        <v>571</v>
      </c>
      <c r="AB25" s="12" t="s">
        <v>505</v>
      </c>
      <c r="AC25" s="139" t="s">
        <v>2893</v>
      </c>
      <c r="AD25" s="11"/>
      <c r="AI25" t="s">
        <v>875</v>
      </c>
    </row>
    <row r="26" spans="1:35">
      <c r="A26" s="99" t="s">
        <v>1849</v>
      </c>
      <c r="B26" s="99"/>
      <c r="T26" t="s">
        <v>1630</v>
      </c>
      <c r="U26" s="97" t="s">
        <v>2205</v>
      </c>
      <c r="V26" s="12" t="s">
        <v>1630</v>
      </c>
      <c r="W26" s="43" t="s">
        <v>2770</v>
      </c>
      <c r="X26" s="11"/>
      <c r="Z26" t="s">
        <v>505</v>
      </c>
      <c r="AA26" s="47" t="s">
        <v>572</v>
      </c>
      <c r="AB26" s="12" t="s">
        <v>505</v>
      </c>
      <c r="AC26" s="139" t="s">
        <v>2894</v>
      </c>
      <c r="AD26" s="11"/>
      <c r="AI26" t="s">
        <v>875</v>
      </c>
    </row>
    <row r="27" spans="1:35">
      <c r="A27" s="99" t="s">
        <v>3434</v>
      </c>
      <c r="T27" s="1">
        <v>1</v>
      </c>
      <c r="U27" s="2" t="s">
        <v>1195</v>
      </c>
      <c r="V27" s="12" t="s">
        <v>505</v>
      </c>
      <c r="W27" s="155" t="s">
        <v>2771</v>
      </c>
      <c r="X27" s="11"/>
      <c r="Z27" t="s">
        <v>505</v>
      </c>
      <c r="AA27" s="47" t="s">
        <v>573</v>
      </c>
      <c r="AB27" s="12" t="s">
        <v>505</v>
      </c>
      <c r="AC27" s="137" t="s">
        <v>2472</v>
      </c>
      <c r="AD27" s="11"/>
      <c r="AI27" t="s">
        <v>875</v>
      </c>
    </row>
    <row r="28" spans="1:35">
      <c r="A28" s="101" t="s">
        <v>2369</v>
      </c>
      <c r="B28" s="21"/>
      <c r="T28" s="1">
        <v>1</v>
      </c>
      <c r="U28" t="s">
        <v>644</v>
      </c>
      <c r="V28" s="12" t="s">
        <v>505</v>
      </c>
      <c r="W28" s="1"/>
      <c r="X28" s="11"/>
      <c r="Z28" t="s">
        <v>505</v>
      </c>
      <c r="AA28" s="144" t="s">
        <v>2890</v>
      </c>
      <c r="AB28" s="12" t="s">
        <v>505</v>
      </c>
      <c r="AC28" s="144" t="s">
        <v>2680</v>
      </c>
      <c r="AD28" s="11"/>
      <c r="AI28" t="s">
        <v>875</v>
      </c>
    </row>
    <row r="29" spans="1:35">
      <c r="A29" s="101" t="s">
        <v>3843</v>
      </c>
      <c r="B29" s="99"/>
      <c r="T29" t="s">
        <v>505</v>
      </c>
      <c r="U29" s="66" t="s">
        <v>785</v>
      </c>
      <c r="V29" s="12" t="s">
        <v>1630</v>
      </c>
      <c r="W29" s="97" t="s">
        <v>2773</v>
      </c>
      <c r="X29" s="11"/>
      <c r="Z29" s="12" t="s">
        <v>505</v>
      </c>
      <c r="AA29" s="13" t="s">
        <v>2889</v>
      </c>
      <c r="AB29" s="11"/>
      <c r="AC29" s="11"/>
      <c r="AD29" s="11"/>
      <c r="AI29" t="s">
        <v>875</v>
      </c>
    </row>
    <row r="30" spans="1:35">
      <c r="A30" s="99" t="s">
        <v>4003</v>
      </c>
      <c r="T30" t="s">
        <v>505</v>
      </c>
      <c r="V30" s="12" t="s">
        <v>505</v>
      </c>
      <c r="W30" s="114" t="s">
        <v>2774</v>
      </c>
      <c r="X30" s="11"/>
      <c r="Z30" s="12" t="s">
        <v>505</v>
      </c>
      <c r="AA30" s="144" t="s">
        <v>3327</v>
      </c>
      <c r="AB30" t="s">
        <v>1630</v>
      </c>
      <c r="AC30" s="172" t="s">
        <v>3325</v>
      </c>
      <c r="AD30" s="11"/>
      <c r="AI30" t="s">
        <v>875</v>
      </c>
    </row>
    <row r="31" spans="1:35">
      <c r="A31" s="99" t="s">
        <v>3108</v>
      </c>
      <c r="B31" s="2"/>
      <c r="T31" t="s">
        <v>1630</v>
      </c>
      <c r="U31" t="s">
        <v>1124</v>
      </c>
      <c r="V31" s="12" t="s">
        <v>505</v>
      </c>
      <c r="X31" s="11"/>
      <c r="Z31" s="12" t="s">
        <v>505</v>
      </c>
      <c r="AA31" s="120" t="s">
        <v>2886</v>
      </c>
      <c r="AB31" t="s">
        <v>505</v>
      </c>
      <c r="AC31" s="144" t="s">
        <v>2433</v>
      </c>
      <c r="AD31" s="11"/>
      <c r="AI31" t="s">
        <v>875</v>
      </c>
    </row>
    <row r="32" spans="1:35">
      <c r="A32" s="99" t="s">
        <v>3110</v>
      </c>
      <c r="B32" s="2"/>
      <c r="T32" s="1">
        <v>1</v>
      </c>
      <c r="U32" s="50" t="s">
        <v>2787</v>
      </c>
      <c r="V32" s="12" t="s">
        <v>1630</v>
      </c>
      <c r="W32" s="41" t="s">
        <v>2775</v>
      </c>
      <c r="X32" s="11"/>
      <c r="Z32" s="12" t="s">
        <v>505</v>
      </c>
      <c r="AA32" s="137" t="s">
        <v>2887</v>
      </c>
      <c r="AB32" t="s">
        <v>505</v>
      </c>
      <c r="AC32" s="144" t="s">
        <v>3326</v>
      </c>
      <c r="AD32" s="11"/>
      <c r="AI32" t="s">
        <v>875</v>
      </c>
    </row>
    <row r="33" spans="1:35">
      <c r="A33" s="99" t="s">
        <v>2599</v>
      </c>
      <c r="B33" s="2"/>
      <c r="T33" t="s">
        <v>505</v>
      </c>
      <c r="U33" s="146" t="s">
        <v>2767</v>
      </c>
      <c r="V33" s="12" t="s">
        <v>505</v>
      </c>
      <c r="W33" s="141" t="s">
        <v>2776</v>
      </c>
      <c r="X33" s="11"/>
      <c r="Z33" s="12" t="s">
        <v>505</v>
      </c>
      <c r="AA33" s="144" t="s">
        <v>2888</v>
      </c>
      <c r="AB33" s="11"/>
      <c r="AC33" s="11"/>
      <c r="AD33" s="11"/>
      <c r="AI33" t="s">
        <v>875</v>
      </c>
    </row>
    <row r="34" spans="1:35">
      <c r="A34" s="31" t="s">
        <v>3250</v>
      </c>
      <c r="B34" s="101"/>
      <c r="T34" t="s">
        <v>505</v>
      </c>
      <c r="V34" s="12" t="s">
        <v>505</v>
      </c>
      <c r="W34" s="99"/>
      <c r="X34" s="11"/>
      <c r="Z34" s="11"/>
      <c r="AA34" s="11"/>
      <c r="AB34" s="11"/>
      <c r="AI34" t="s">
        <v>875</v>
      </c>
    </row>
    <row r="35" spans="1:35">
      <c r="A35" s="31" t="s">
        <v>2735</v>
      </c>
      <c r="B35" s="101"/>
      <c r="G35" s="2"/>
      <c r="T35" t="s">
        <v>1630</v>
      </c>
      <c r="U35" t="s">
        <v>1532</v>
      </c>
      <c r="V35" s="12" t="s">
        <v>1630</v>
      </c>
      <c r="W35" s="189" t="s">
        <v>3666</v>
      </c>
      <c r="X35" s="11"/>
      <c r="AI35" t="s">
        <v>875</v>
      </c>
    </row>
    <row r="36" spans="1:35">
      <c r="A36" s="99" t="s">
        <v>2566</v>
      </c>
      <c r="B36" s="2"/>
      <c r="T36" s="1">
        <v>1</v>
      </c>
      <c r="U36" t="s">
        <v>836</v>
      </c>
      <c r="V36" s="12" t="s">
        <v>505</v>
      </c>
      <c r="W36" s="129" t="s">
        <v>2777</v>
      </c>
      <c r="X36" s="11"/>
      <c r="AI36" t="s">
        <v>875</v>
      </c>
    </row>
    <row r="37" spans="1:35">
      <c r="A37" s="31" t="s">
        <v>2355</v>
      </c>
      <c r="B37" s="2"/>
      <c r="T37" t="s">
        <v>505</v>
      </c>
      <c r="U37" s="64" t="s">
        <v>2768</v>
      </c>
      <c r="V37" s="12" t="s">
        <v>505</v>
      </c>
      <c r="X37" s="11"/>
      <c r="AI37" t="s">
        <v>875</v>
      </c>
    </row>
    <row r="38" spans="1:35">
      <c r="A38" t="s">
        <v>1502</v>
      </c>
      <c r="B38" s="101"/>
      <c r="T38" t="s">
        <v>505</v>
      </c>
      <c r="V38" s="12" t="s">
        <v>1630</v>
      </c>
      <c r="W38" s="97" t="s">
        <v>2778</v>
      </c>
      <c r="X38" s="11"/>
      <c r="AI38" t="s">
        <v>875</v>
      </c>
    </row>
    <row r="39" spans="1:35">
      <c r="A39" s="101" t="s">
        <v>3588</v>
      </c>
      <c r="B39" s="1"/>
      <c r="T39" t="s">
        <v>505</v>
      </c>
      <c r="V39" s="12" t="s">
        <v>505</v>
      </c>
      <c r="W39" s="111" t="s">
        <v>2779</v>
      </c>
      <c r="X39" s="11"/>
      <c r="Z39" t="s">
        <v>1630</v>
      </c>
      <c r="AA39" s="161" t="s">
        <v>2620</v>
      </c>
      <c r="AI39" t="s">
        <v>875</v>
      </c>
    </row>
    <row r="40" spans="1:35">
      <c r="A40" s="97" t="s">
        <v>3394</v>
      </c>
      <c r="B40" s="2"/>
      <c r="T40" t="s">
        <v>505</v>
      </c>
      <c r="V40" s="12" t="s">
        <v>505</v>
      </c>
      <c r="X40" s="11"/>
      <c r="Z40" t="s">
        <v>505</v>
      </c>
      <c r="AA40" s="160" t="s">
        <v>3065</v>
      </c>
      <c r="AI40" t="s">
        <v>875</v>
      </c>
    </row>
    <row r="41" spans="1:35">
      <c r="A41" s="99" t="s">
        <v>2996</v>
      </c>
      <c r="B41" s="99"/>
      <c r="I41" s="99"/>
      <c r="T41" t="s">
        <v>1630</v>
      </c>
      <c r="U41" t="s">
        <v>1309</v>
      </c>
      <c r="V41" s="12" t="s">
        <v>1630</v>
      </c>
      <c r="W41" s="41" t="s">
        <v>2780</v>
      </c>
      <c r="X41" s="11"/>
      <c r="Z41" t="s">
        <v>505</v>
      </c>
      <c r="AA41" s="160" t="s">
        <v>3064</v>
      </c>
      <c r="AI41" t="s">
        <v>875</v>
      </c>
    </row>
    <row r="42" spans="1:35">
      <c r="A42" s="99" t="s">
        <v>3789</v>
      </c>
      <c r="T42" s="1">
        <v>1</v>
      </c>
      <c r="U42" s="50" t="s">
        <v>2786</v>
      </c>
      <c r="V42" s="12" t="s">
        <v>505</v>
      </c>
      <c r="W42" s="41" t="s">
        <v>2781</v>
      </c>
      <c r="X42" s="11"/>
      <c r="AI42" t="s">
        <v>875</v>
      </c>
    </row>
    <row r="43" spans="1:35">
      <c r="A43" s="101" t="s">
        <v>251</v>
      </c>
      <c r="T43" t="s">
        <v>505</v>
      </c>
      <c r="U43" s="146" t="s">
        <v>2767</v>
      </c>
      <c r="V43" s="12" t="s">
        <v>505</v>
      </c>
      <c r="X43" s="11"/>
      <c r="AI43" t="s">
        <v>875</v>
      </c>
    </row>
    <row r="44" spans="1:35">
      <c r="A44" s="167" t="s">
        <v>3223</v>
      </c>
      <c r="B44" s="2"/>
      <c r="T44" t="s">
        <v>505</v>
      </c>
      <c r="V44" s="12" t="s">
        <v>1630</v>
      </c>
      <c r="W44" s="45" t="s">
        <v>2782</v>
      </c>
      <c r="X44" s="11"/>
      <c r="AA44" s="160" t="s">
        <v>3100</v>
      </c>
      <c r="AI44" t="s">
        <v>875</v>
      </c>
    </row>
    <row r="45" spans="1:35">
      <c r="A45" s="101" t="s">
        <v>1987</v>
      </c>
      <c r="B45" s="21"/>
      <c r="T45" t="s">
        <v>860</v>
      </c>
      <c r="U45" t="s">
        <v>1774</v>
      </c>
      <c r="V45" s="12" t="s">
        <v>505</v>
      </c>
      <c r="W45" s="82" t="s">
        <v>2783</v>
      </c>
      <c r="X45" s="11"/>
      <c r="AA45" s="160" t="s">
        <v>3101</v>
      </c>
      <c r="AI45" t="s">
        <v>875</v>
      </c>
    </row>
    <row r="46" spans="1:35">
      <c r="A46" s="2" t="s">
        <v>1086</v>
      </c>
      <c r="B46" s="2"/>
      <c r="T46" s="1">
        <v>1</v>
      </c>
      <c r="U46" s="50" t="s">
        <v>2766</v>
      </c>
      <c r="V46" s="12" t="s">
        <v>505</v>
      </c>
      <c r="X46" s="11"/>
      <c r="AI46" t="s">
        <v>875</v>
      </c>
    </row>
    <row r="47" spans="1:35">
      <c r="A47" s="101" t="s">
        <v>95</v>
      </c>
      <c r="B47" s="2"/>
      <c r="T47" t="s">
        <v>505</v>
      </c>
      <c r="V47" s="12" t="s">
        <v>1630</v>
      </c>
      <c r="W47" s="99" t="s">
        <v>2784</v>
      </c>
      <c r="X47" s="11"/>
      <c r="AI47" t="s">
        <v>875</v>
      </c>
    </row>
    <row r="48" spans="1:35">
      <c r="A48" s="101" t="s">
        <v>3639</v>
      </c>
      <c r="B48" s="89"/>
      <c r="T48" t="s">
        <v>505</v>
      </c>
      <c r="V48" s="11"/>
      <c r="W48" s="11"/>
      <c r="AI48" t="s">
        <v>875</v>
      </c>
    </row>
    <row r="49" spans="1:35">
      <c r="A49" s="99" t="s">
        <v>3093</v>
      </c>
      <c r="B49" s="89"/>
      <c r="T49" t="s">
        <v>505</v>
      </c>
      <c r="V49" t="s">
        <v>1630</v>
      </c>
      <c r="W49" s="160" t="s">
        <v>3271</v>
      </c>
      <c r="X49" t="s">
        <v>1630</v>
      </c>
      <c r="Y49" s="160" t="s">
        <v>803</v>
      </c>
      <c r="AI49" t="s">
        <v>875</v>
      </c>
    </row>
    <row r="50" spans="1:35">
      <c r="A50" s="99" t="s">
        <v>1023</v>
      </c>
      <c r="B50" s="2"/>
      <c r="T50" t="s">
        <v>505</v>
      </c>
      <c r="V50" s="1">
        <v>1</v>
      </c>
      <c r="W50" s="160" t="s">
        <v>3374</v>
      </c>
      <c r="X50" s="1">
        <v>1</v>
      </c>
      <c r="Y50" s="206" t="s">
        <v>4102</v>
      </c>
      <c r="AI50" t="s">
        <v>875</v>
      </c>
    </row>
    <row r="51" spans="1:35">
      <c r="A51" t="s">
        <v>1290</v>
      </c>
      <c r="B51" s="1"/>
      <c r="Q51" s="68" t="s">
        <v>1486</v>
      </c>
      <c r="S51" s="68" t="s">
        <v>1486</v>
      </c>
      <c r="T51" t="s">
        <v>1630</v>
      </c>
      <c r="U51" s="99" t="s">
        <v>919</v>
      </c>
      <c r="V51" t="s">
        <v>505</v>
      </c>
      <c r="W51" s="206" t="s">
        <v>4077</v>
      </c>
      <c r="X51" t="s">
        <v>505</v>
      </c>
      <c r="AI51" t="s">
        <v>875</v>
      </c>
    </row>
    <row r="52" spans="1:35">
      <c r="A52" s="99" t="s">
        <v>3104</v>
      </c>
      <c r="B52" s="2"/>
      <c r="P52" t="s">
        <v>1630</v>
      </c>
      <c r="Q52" s="50" t="s">
        <v>2298</v>
      </c>
      <c r="R52" t="s">
        <v>1630</v>
      </c>
      <c r="S52" s="50" t="s">
        <v>1541</v>
      </c>
      <c r="T52" s="1">
        <v>1</v>
      </c>
      <c r="U52" t="s">
        <v>381</v>
      </c>
      <c r="V52" s="1">
        <v>1</v>
      </c>
      <c r="W52" s="160" t="s">
        <v>928</v>
      </c>
      <c r="X52" t="s">
        <v>1630</v>
      </c>
      <c r="Y52" s="206" t="s">
        <v>3269</v>
      </c>
      <c r="AI52" t="s">
        <v>875</v>
      </c>
    </row>
    <row r="53" spans="1:35">
      <c r="A53" s="99" t="s">
        <v>1915</v>
      </c>
      <c r="B53" s="99"/>
      <c r="E53" s="4"/>
      <c r="P53" s="1">
        <v>1</v>
      </c>
      <c r="Q53" s="50" t="s">
        <v>1678</v>
      </c>
      <c r="R53" s="1">
        <v>1</v>
      </c>
      <c r="S53" s="50" t="s">
        <v>290</v>
      </c>
      <c r="T53" t="s">
        <v>505</v>
      </c>
      <c r="U53" t="s">
        <v>383</v>
      </c>
      <c r="X53" s="1">
        <v>1</v>
      </c>
      <c r="Y53" s="160" t="s">
        <v>3274</v>
      </c>
      <c r="AI53" t="s">
        <v>875</v>
      </c>
    </row>
    <row r="54" spans="1:35">
      <c r="A54" s="101" t="s">
        <v>1899</v>
      </c>
      <c r="B54" s="1"/>
      <c r="P54" t="s">
        <v>505</v>
      </c>
      <c r="Q54" s="50" t="s">
        <v>1679</v>
      </c>
      <c r="R54" t="s">
        <v>505</v>
      </c>
      <c r="S54" t="s">
        <v>379</v>
      </c>
      <c r="T54" t="s">
        <v>505</v>
      </c>
      <c r="U54" t="s">
        <v>382</v>
      </c>
      <c r="X54" t="s">
        <v>505</v>
      </c>
      <c r="AI54" t="s">
        <v>875</v>
      </c>
    </row>
    <row r="55" spans="1:35">
      <c r="A55" s="97" t="s">
        <v>3667</v>
      </c>
      <c r="B55" s="38"/>
      <c r="P55" t="s">
        <v>505</v>
      </c>
      <c r="Q55" s="111" t="s">
        <v>713</v>
      </c>
      <c r="R55" t="s">
        <v>505</v>
      </c>
      <c r="S55" s="50" t="s">
        <v>378</v>
      </c>
      <c r="T55" s="1">
        <v>1</v>
      </c>
      <c r="U55" t="s">
        <v>1829</v>
      </c>
      <c r="X55" t="s">
        <v>1630</v>
      </c>
      <c r="Y55" s="160" t="s">
        <v>1729</v>
      </c>
      <c r="AI55" t="s">
        <v>875</v>
      </c>
    </row>
    <row r="56" spans="1:35">
      <c r="A56" s="21" t="s">
        <v>564</v>
      </c>
      <c r="B56" s="2"/>
      <c r="P56" t="s">
        <v>505</v>
      </c>
      <c r="Q56" s="111" t="s">
        <v>714</v>
      </c>
      <c r="R56" s="1">
        <v>1</v>
      </c>
      <c r="S56" s="50" t="s">
        <v>377</v>
      </c>
      <c r="T56" t="s">
        <v>505</v>
      </c>
      <c r="U56" s="146" t="s">
        <v>2769</v>
      </c>
      <c r="X56" s="1">
        <v>1</v>
      </c>
      <c r="Y56" s="206" t="s">
        <v>4103</v>
      </c>
      <c r="AI56" t="s">
        <v>875</v>
      </c>
    </row>
    <row r="57" spans="1:35">
      <c r="A57" s="99" t="s">
        <v>2732</v>
      </c>
      <c r="B57" s="2"/>
      <c r="P57" s="1">
        <v>1</v>
      </c>
      <c r="Q57" s="111" t="s">
        <v>859</v>
      </c>
      <c r="R57" t="s">
        <v>505</v>
      </c>
      <c r="X57" t="s">
        <v>505</v>
      </c>
      <c r="AI57" t="s">
        <v>875</v>
      </c>
    </row>
    <row r="58" spans="1:35">
      <c r="A58" s="2" t="s">
        <v>1724</v>
      </c>
      <c r="B58" s="2"/>
      <c r="P58" t="s">
        <v>505</v>
      </c>
      <c r="R58" t="s">
        <v>505</v>
      </c>
      <c r="X58" t="s">
        <v>1630</v>
      </c>
      <c r="Y58" s="160" t="s">
        <v>3279</v>
      </c>
      <c r="AI58" t="s">
        <v>875</v>
      </c>
    </row>
    <row r="59" spans="1:35">
      <c r="A59" s="2" t="s">
        <v>1622</v>
      </c>
      <c r="B59" s="21"/>
      <c r="P59" t="s">
        <v>505</v>
      </c>
      <c r="R59" t="s">
        <v>505</v>
      </c>
      <c r="X59" s="1">
        <v>1</v>
      </c>
      <c r="Y59" s="160" t="s">
        <v>3280</v>
      </c>
      <c r="AI59" t="s">
        <v>875</v>
      </c>
    </row>
    <row r="60" spans="1:35">
      <c r="A60" s="99" t="s">
        <v>3382</v>
      </c>
      <c r="B60" s="2"/>
      <c r="P60" t="s">
        <v>505</v>
      </c>
      <c r="R60" t="s">
        <v>505</v>
      </c>
      <c r="V60" t="s">
        <v>1630</v>
      </c>
      <c r="W60" s="50" t="s">
        <v>1393</v>
      </c>
      <c r="AI60" t="s">
        <v>875</v>
      </c>
    </row>
    <row r="61" spans="1:35">
      <c r="A61" s="29" t="s">
        <v>3934</v>
      </c>
      <c r="B61" s="2"/>
      <c r="P61" t="s">
        <v>505</v>
      </c>
      <c r="R61" t="s">
        <v>505</v>
      </c>
      <c r="V61" s="1">
        <v>1</v>
      </c>
      <c r="W61" s="50" t="s">
        <v>1092</v>
      </c>
      <c r="AI61" t="s">
        <v>875</v>
      </c>
    </row>
    <row r="62" spans="1:35">
      <c r="A62" s="89" t="s">
        <v>798</v>
      </c>
      <c r="B62" s="2"/>
      <c r="P62" t="s">
        <v>505</v>
      </c>
      <c r="R62" t="s">
        <v>1630</v>
      </c>
      <c r="S62" t="s">
        <v>715</v>
      </c>
      <c r="T62" t="s">
        <v>1630</v>
      </c>
      <c r="U62" s="50" t="s">
        <v>761</v>
      </c>
      <c r="V62" t="s">
        <v>505</v>
      </c>
      <c r="W62" s="50" t="s">
        <v>1093</v>
      </c>
      <c r="AI62" t="s">
        <v>875</v>
      </c>
    </row>
    <row r="63" spans="1:35">
      <c r="A63" s="89" t="s">
        <v>795</v>
      </c>
      <c r="B63" s="2"/>
      <c r="P63" t="s">
        <v>505</v>
      </c>
      <c r="R63" s="1">
        <v>1</v>
      </c>
      <c r="S63" t="s">
        <v>293</v>
      </c>
      <c r="T63" s="1">
        <v>1</v>
      </c>
      <c r="U63" s="50" t="s">
        <v>423</v>
      </c>
      <c r="V63" t="s">
        <v>505</v>
      </c>
      <c r="AI63" t="s">
        <v>875</v>
      </c>
    </row>
    <row r="64" spans="1:35">
      <c r="A64" s="99" t="s">
        <v>3009</v>
      </c>
      <c r="B64" s="38"/>
      <c r="P64" t="s">
        <v>505</v>
      </c>
      <c r="R64" t="s">
        <v>505</v>
      </c>
      <c r="S64" s="50" t="s">
        <v>1819</v>
      </c>
      <c r="T64" t="s">
        <v>505</v>
      </c>
      <c r="U64" s="50" t="s">
        <v>2379</v>
      </c>
      <c r="V64" t="s">
        <v>1630</v>
      </c>
      <c r="W64" s="50" t="s">
        <v>961</v>
      </c>
      <c r="X64" t="s">
        <v>1630</v>
      </c>
      <c r="Y64" s="202" t="s">
        <v>3927</v>
      </c>
      <c r="Z64" t="s">
        <v>1630</v>
      </c>
      <c r="AA64" s="202" t="s">
        <v>3928</v>
      </c>
      <c r="AI64" t="s">
        <v>875</v>
      </c>
    </row>
    <row r="65" spans="1:35">
      <c r="A65" s="1" t="s">
        <v>808</v>
      </c>
      <c r="B65" s="21"/>
      <c r="P65" t="s">
        <v>505</v>
      </c>
      <c r="R65" t="s">
        <v>505</v>
      </c>
      <c r="S65" s="50" t="s">
        <v>1412</v>
      </c>
      <c r="T65" t="s">
        <v>505</v>
      </c>
      <c r="V65" s="1">
        <v>1</v>
      </c>
      <c r="W65" s="50" t="s">
        <v>1094</v>
      </c>
      <c r="X65" t="s">
        <v>505</v>
      </c>
      <c r="Y65" s="202" t="s">
        <v>2081</v>
      </c>
      <c r="Z65" t="s">
        <v>1630</v>
      </c>
      <c r="AA65" s="202" t="s">
        <v>3929</v>
      </c>
      <c r="AI65" t="s">
        <v>875</v>
      </c>
    </row>
    <row r="66" spans="1:35">
      <c r="A66" s="99" t="s">
        <v>4068</v>
      </c>
      <c r="B66" s="21"/>
      <c r="P66" t="s">
        <v>505</v>
      </c>
      <c r="R66" s="1">
        <v>1</v>
      </c>
      <c r="S66" s="50" t="s">
        <v>1912</v>
      </c>
      <c r="T66" t="s">
        <v>505</v>
      </c>
      <c r="V66" t="s">
        <v>505</v>
      </c>
      <c r="W66" s="50" t="s">
        <v>1095</v>
      </c>
      <c r="X66" s="1">
        <v>1</v>
      </c>
      <c r="Y66" s="202" t="s">
        <v>3915</v>
      </c>
      <c r="Z66" t="s">
        <v>1630</v>
      </c>
      <c r="AA66" s="202" t="s">
        <v>3236</v>
      </c>
      <c r="AI66" t="s">
        <v>875</v>
      </c>
    </row>
    <row r="67" spans="1:35">
      <c r="A67" s="1"/>
      <c r="B67" s="21"/>
      <c r="P67" t="s">
        <v>505</v>
      </c>
      <c r="R67" t="s">
        <v>505</v>
      </c>
      <c r="S67" s="50" t="s">
        <v>1913</v>
      </c>
      <c r="T67" t="s">
        <v>505</v>
      </c>
      <c r="V67" t="s">
        <v>505</v>
      </c>
      <c r="W67" s="50"/>
      <c r="X67" t="s">
        <v>505</v>
      </c>
      <c r="Y67" s="151" t="s">
        <v>2560</v>
      </c>
      <c r="AA67" s="202"/>
      <c r="AI67" t="s">
        <v>875</v>
      </c>
    </row>
    <row r="68" spans="1:35">
      <c r="A68" s="99" t="s">
        <v>288</v>
      </c>
      <c r="B68" s="21"/>
      <c r="P68" t="s">
        <v>505</v>
      </c>
      <c r="R68" s="1">
        <v>1</v>
      </c>
      <c r="S68" s="50" t="s">
        <v>1632</v>
      </c>
      <c r="T68" t="s">
        <v>505</v>
      </c>
      <c r="V68" t="s">
        <v>505</v>
      </c>
      <c r="W68" s="50"/>
      <c r="Y68" s="202"/>
      <c r="AA68" s="202"/>
      <c r="AI68" t="s">
        <v>875</v>
      </c>
    </row>
    <row r="69" spans="1:35">
      <c r="A69" s="101" t="s">
        <v>4005</v>
      </c>
      <c r="B69" s="2"/>
      <c r="P69" t="s">
        <v>505</v>
      </c>
      <c r="R69" t="s">
        <v>505</v>
      </c>
      <c r="T69" t="s">
        <v>1630</v>
      </c>
      <c r="U69" s="50" t="s">
        <v>1183</v>
      </c>
      <c r="V69" t="s">
        <v>505</v>
      </c>
      <c r="AI69" t="s">
        <v>875</v>
      </c>
    </row>
    <row r="70" spans="1:35">
      <c r="A70" s="99" t="s">
        <v>3978</v>
      </c>
      <c r="B70" s="2"/>
      <c r="P70" t="s">
        <v>505</v>
      </c>
      <c r="R70" t="s">
        <v>505</v>
      </c>
      <c r="T70" s="1">
        <v>1</v>
      </c>
      <c r="U70" s="50" t="s">
        <v>3880</v>
      </c>
      <c r="V70" t="s">
        <v>505</v>
      </c>
      <c r="W70" s="50"/>
      <c r="AI70" t="s">
        <v>875</v>
      </c>
    </row>
    <row r="71" spans="1:35">
      <c r="A71" s="99" t="s">
        <v>4069</v>
      </c>
      <c r="B71" s="101"/>
      <c r="P71" t="s">
        <v>505</v>
      </c>
      <c r="R71" t="s">
        <v>505</v>
      </c>
      <c r="T71" t="s">
        <v>505</v>
      </c>
      <c r="U71" s="50" t="s">
        <v>3881</v>
      </c>
      <c r="V71" t="s">
        <v>505</v>
      </c>
      <c r="AI71" t="s">
        <v>875</v>
      </c>
    </row>
    <row r="72" spans="1:35">
      <c r="A72" s="99" t="s">
        <v>3975</v>
      </c>
      <c r="B72" s="38"/>
      <c r="P72" t="s">
        <v>505</v>
      </c>
      <c r="R72" t="s">
        <v>505</v>
      </c>
      <c r="T72" s="1">
        <v>1</v>
      </c>
      <c r="U72" s="50" t="s">
        <v>2097</v>
      </c>
      <c r="V72" t="s">
        <v>1630</v>
      </c>
      <c r="W72" s="50" t="s">
        <v>1696</v>
      </c>
      <c r="AI72" t="s">
        <v>875</v>
      </c>
    </row>
    <row r="73" spans="1:35">
      <c r="A73" s="101" t="s">
        <v>3044</v>
      </c>
      <c r="B73" s="1"/>
      <c r="P73" t="s">
        <v>505</v>
      </c>
      <c r="R73" t="s">
        <v>505</v>
      </c>
      <c r="V73" s="1">
        <v>1</v>
      </c>
      <c r="W73" s="50" t="s">
        <v>2098</v>
      </c>
      <c r="AI73" t="s">
        <v>875</v>
      </c>
    </row>
    <row r="74" spans="1:35">
      <c r="A74" s="38" t="s">
        <v>428</v>
      </c>
      <c r="B74" s="38"/>
      <c r="P74" t="s">
        <v>505</v>
      </c>
      <c r="R74" t="s">
        <v>1630</v>
      </c>
      <c r="S74" t="s">
        <v>291</v>
      </c>
      <c r="V74" t="s">
        <v>505</v>
      </c>
      <c r="W74" s="50" t="s">
        <v>1096</v>
      </c>
      <c r="AI74" t="s">
        <v>875</v>
      </c>
    </row>
    <row r="75" spans="1:35">
      <c r="A75" s="101" t="s">
        <v>3124</v>
      </c>
      <c r="B75" s="2"/>
      <c r="P75" t="s">
        <v>505</v>
      </c>
      <c r="R75" s="1">
        <v>1</v>
      </c>
      <c r="S75" t="s">
        <v>294</v>
      </c>
      <c r="T75" t="s">
        <v>1630</v>
      </c>
      <c r="U75" t="s">
        <v>1124</v>
      </c>
      <c r="V75" t="s">
        <v>505</v>
      </c>
      <c r="AI75" t="s">
        <v>875</v>
      </c>
    </row>
    <row r="76" spans="1:35">
      <c r="A76" s="2" t="s">
        <v>784</v>
      </c>
      <c r="B76" s="21"/>
      <c r="P76" t="s">
        <v>505</v>
      </c>
      <c r="R76" t="s">
        <v>505</v>
      </c>
      <c r="T76" s="1">
        <v>1</v>
      </c>
      <c r="U76" t="s">
        <v>956</v>
      </c>
      <c r="V76" t="s">
        <v>1630</v>
      </c>
      <c r="W76" s="202" t="s">
        <v>3877</v>
      </c>
      <c r="AI76" t="s">
        <v>875</v>
      </c>
    </row>
    <row r="77" spans="1:35">
      <c r="A77" s="101" t="s">
        <v>2815</v>
      </c>
      <c r="P77" t="s">
        <v>505</v>
      </c>
      <c r="R77" t="s">
        <v>1630</v>
      </c>
      <c r="S77" t="s">
        <v>1583</v>
      </c>
      <c r="T77" t="s">
        <v>505</v>
      </c>
      <c r="U77" s="144" t="s">
        <v>2764</v>
      </c>
      <c r="V77" s="1">
        <v>1</v>
      </c>
      <c r="W77" s="202" t="s">
        <v>3879</v>
      </c>
      <c r="AI77" t="s">
        <v>875</v>
      </c>
    </row>
    <row r="78" spans="1:35">
      <c r="A78" s="101" t="s">
        <v>4016</v>
      </c>
      <c r="P78" t="s">
        <v>505</v>
      </c>
      <c r="R78" s="1">
        <v>1</v>
      </c>
      <c r="S78" t="s">
        <v>292</v>
      </c>
      <c r="T78" t="s">
        <v>505</v>
      </c>
      <c r="U78" s="144"/>
      <c r="V78" t="s">
        <v>505</v>
      </c>
      <c r="W78" s="50" t="s">
        <v>1097</v>
      </c>
      <c r="AI78" t="s">
        <v>875</v>
      </c>
    </row>
    <row r="79" spans="1:35">
      <c r="A79" s="101" t="s">
        <v>3194</v>
      </c>
      <c r="K79" s="101"/>
      <c r="P79" t="s">
        <v>505</v>
      </c>
      <c r="R79" t="s">
        <v>505</v>
      </c>
      <c r="T79" t="s">
        <v>505</v>
      </c>
      <c r="V79" t="s">
        <v>505</v>
      </c>
      <c r="AI79" t="s">
        <v>875</v>
      </c>
    </row>
    <row r="80" spans="1:35">
      <c r="A80" s="99" t="s">
        <v>3062</v>
      </c>
      <c r="B80" s="2"/>
      <c r="P80" t="s">
        <v>505</v>
      </c>
      <c r="R80" t="s">
        <v>505</v>
      </c>
      <c r="T80" t="s">
        <v>1630</v>
      </c>
      <c r="U80" t="s">
        <v>1619</v>
      </c>
      <c r="V80" t="s">
        <v>505</v>
      </c>
      <c r="W80" s="202" t="s">
        <v>3878</v>
      </c>
      <c r="AI80" t="s">
        <v>875</v>
      </c>
    </row>
    <row r="81" spans="1:35">
      <c r="A81" s="2" t="s">
        <v>933</v>
      </c>
      <c r="B81" s="2"/>
      <c r="P81" t="s">
        <v>505</v>
      </c>
      <c r="R81" t="s">
        <v>1630</v>
      </c>
      <c r="S81" t="s">
        <v>1124</v>
      </c>
      <c r="T81" s="1">
        <v>1</v>
      </c>
      <c r="U81" t="s">
        <v>401</v>
      </c>
      <c r="V81" t="s">
        <v>505</v>
      </c>
      <c r="AI81" t="s">
        <v>875</v>
      </c>
    </row>
    <row r="82" spans="1:35">
      <c r="A82" s="99" t="s">
        <v>3015</v>
      </c>
      <c r="B82" s="1"/>
      <c r="P82" t="s">
        <v>505</v>
      </c>
      <c r="R82" s="1">
        <v>1</v>
      </c>
      <c r="S82" t="s">
        <v>295</v>
      </c>
      <c r="T82" t="s">
        <v>505</v>
      </c>
      <c r="U82" s="144" t="s">
        <v>2924</v>
      </c>
      <c r="V82" t="s">
        <v>1630</v>
      </c>
      <c r="W82" s="50" t="s">
        <v>1731</v>
      </c>
      <c r="AI82" t="s">
        <v>875</v>
      </c>
    </row>
    <row r="83" spans="1:35">
      <c r="A83" s="21" t="s">
        <v>408</v>
      </c>
      <c r="B83" s="21"/>
      <c r="P83" t="s">
        <v>505</v>
      </c>
      <c r="R83" t="s">
        <v>505</v>
      </c>
      <c r="T83" t="s">
        <v>505</v>
      </c>
      <c r="V83" s="1">
        <v>1</v>
      </c>
      <c r="W83" s="50" t="s">
        <v>117</v>
      </c>
      <c r="AI83" t="s">
        <v>875</v>
      </c>
    </row>
    <row r="84" spans="1:35">
      <c r="A84" s="1" t="s">
        <v>3778</v>
      </c>
      <c r="B84" s="2"/>
      <c r="P84" t="s">
        <v>505</v>
      </c>
      <c r="R84" t="s">
        <v>1630</v>
      </c>
      <c r="S84" t="s">
        <v>761</v>
      </c>
      <c r="T84" t="s">
        <v>1630</v>
      </c>
      <c r="U84" t="s">
        <v>761</v>
      </c>
      <c r="V84" t="s">
        <v>505</v>
      </c>
      <c r="W84" s="50" t="s">
        <v>1098</v>
      </c>
      <c r="AI84" t="s">
        <v>875</v>
      </c>
    </row>
    <row r="85" spans="1:35">
      <c r="A85" s="2" t="s">
        <v>1650</v>
      </c>
      <c r="B85" s="38"/>
      <c r="P85" t="s">
        <v>505</v>
      </c>
      <c r="R85" s="1">
        <v>1</v>
      </c>
      <c r="S85" t="s">
        <v>296</v>
      </c>
      <c r="T85" s="1">
        <v>1</v>
      </c>
      <c r="U85" s="50" t="s">
        <v>2380</v>
      </c>
      <c r="W85" s="68" t="s">
        <v>1486</v>
      </c>
      <c r="AI85" t="s">
        <v>875</v>
      </c>
    </row>
    <row r="86" spans="1:35">
      <c r="A86" s="2" t="s">
        <v>415</v>
      </c>
      <c r="P86" t="s">
        <v>505</v>
      </c>
      <c r="R86" t="s">
        <v>505</v>
      </c>
      <c r="S86" s="2" t="s">
        <v>186</v>
      </c>
      <c r="T86" t="s">
        <v>505</v>
      </c>
      <c r="U86" s="97" t="s">
        <v>2379</v>
      </c>
      <c r="AI86" t="s">
        <v>875</v>
      </c>
    </row>
    <row r="87" spans="1:35">
      <c r="A87" s="2" t="s">
        <v>966</v>
      </c>
      <c r="B87" s="21"/>
      <c r="I87" s="101"/>
      <c r="P87" t="s">
        <v>505</v>
      </c>
      <c r="R87" t="s">
        <v>505</v>
      </c>
      <c r="S87" t="s">
        <v>645</v>
      </c>
      <c r="T87" t="s">
        <v>505</v>
      </c>
      <c r="AI87" t="s">
        <v>875</v>
      </c>
    </row>
    <row r="88" spans="1:35">
      <c r="A88" s="2" t="s">
        <v>1355</v>
      </c>
      <c r="B88" s="1"/>
      <c r="O88" s="68" t="s">
        <v>1486</v>
      </c>
      <c r="P88" t="s">
        <v>505</v>
      </c>
      <c r="Q88" s="68" t="s">
        <v>1486</v>
      </c>
      <c r="T88" t="s">
        <v>1630</v>
      </c>
      <c r="U88" t="s">
        <v>919</v>
      </c>
      <c r="AI88" t="s">
        <v>875</v>
      </c>
    </row>
    <row r="89" spans="1:35">
      <c r="A89" s="38" t="s">
        <v>1227</v>
      </c>
      <c r="B89" s="101"/>
      <c r="N89" t="s">
        <v>1630</v>
      </c>
      <c r="O89" s="99" t="s">
        <v>2923</v>
      </c>
      <c r="P89" t="s">
        <v>1630</v>
      </c>
      <c r="Q89" s="99" t="s">
        <v>3815</v>
      </c>
      <c r="R89" t="s">
        <v>1630</v>
      </c>
      <c r="S89" t="s">
        <v>656</v>
      </c>
      <c r="T89" s="1">
        <v>1</v>
      </c>
      <c r="U89" s="50" t="s">
        <v>118</v>
      </c>
      <c r="AI89" t="s">
        <v>875</v>
      </c>
    </row>
    <row r="90" spans="1:35">
      <c r="A90" s="99" t="s">
        <v>3800</v>
      </c>
      <c r="B90" s="2"/>
      <c r="N90" s="1">
        <v>1</v>
      </c>
      <c r="O90" t="s">
        <v>1826</v>
      </c>
      <c r="P90" s="1">
        <v>1</v>
      </c>
      <c r="Q90" t="s">
        <v>1384</v>
      </c>
      <c r="R90" s="1">
        <v>1</v>
      </c>
      <c r="S90" s="50" t="s">
        <v>1391</v>
      </c>
      <c r="T90" t="s">
        <v>505</v>
      </c>
      <c r="AI90" t="s">
        <v>875</v>
      </c>
    </row>
    <row r="91" spans="1:35">
      <c r="A91" s="1" t="s">
        <v>3921</v>
      </c>
      <c r="B91" s="1"/>
      <c r="N91" t="s">
        <v>505</v>
      </c>
      <c r="O91" t="s">
        <v>832</v>
      </c>
      <c r="P91" t="s">
        <v>505</v>
      </c>
      <c r="Q91" s="50" t="s">
        <v>1392</v>
      </c>
      <c r="R91" t="s">
        <v>505</v>
      </c>
      <c r="T91" t="s">
        <v>1630</v>
      </c>
      <c r="U91" t="s">
        <v>919</v>
      </c>
      <c r="V91" t="s">
        <v>1630</v>
      </c>
      <c r="W91" s="50" t="s">
        <v>1820</v>
      </c>
      <c r="AI91" t="s">
        <v>875</v>
      </c>
    </row>
    <row r="92" spans="1:35">
      <c r="A92" s="99" t="s">
        <v>3136</v>
      </c>
      <c r="B92" s="1"/>
      <c r="N92" t="s">
        <v>505</v>
      </c>
      <c r="O92" t="s">
        <v>1382</v>
      </c>
      <c r="P92" t="s">
        <v>505</v>
      </c>
      <c r="Q92" t="s">
        <v>1383</v>
      </c>
      <c r="R92" t="s">
        <v>1630</v>
      </c>
      <c r="S92" s="54" t="s">
        <v>1318</v>
      </c>
      <c r="T92" s="1">
        <v>1</v>
      </c>
      <c r="U92" t="s">
        <v>459</v>
      </c>
      <c r="V92" s="1">
        <v>1</v>
      </c>
      <c r="W92" s="50" t="s">
        <v>1681</v>
      </c>
      <c r="AI92" t="s">
        <v>875</v>
      </c>
    </row>
    <row r="93" spans="1:35">
      <c r="A93" s="31" t="s">
        <v>3334</v>
      </c>
      <c r="B93" s="89"/>
      <c r="N93" s="1">
        <v>1</v>
      </c>
      <c r="O93" t="s">
        <v>1483</v>
      </c>
      <c r="P93" t="s">
        <v>505</v>
      </c>
      <c r="Q93" s="50" t="s">
        <v>716</v>
      </c>
      <c r="R93" s="1">
        <v>1</v>
      </c>
      <c r="S93" s="50" t="s">
        <v>187</v>
      </c>
      <c r="T93" t="s">
        <v>505</v>
      </c>
      <c r="AI93" t="s">
        <v>875</v>
      </c>
    </row>
    <row r="94" spans="1:35">
      <c r="A94" s="101" t="s">
        <v>92</v>
      </c>
      <c r="B94" s="1"/>
      <c r="P94" s="1">
        <v>1</v>
      </c>
      <c r="Q94" s="206" t="s">
        <v>4085</v>
      </c>
      <c r="R94" t="s">
        <v>505</v>
      </c>
      <c r="S94" s="111" t="s">
        <v>1947</v>
      </c>
      <c r="T94" t="s">
        <v>1630</v>
      </c>
      <c r="U94" t="s">
        <v>1184</v>
      </c>
      <c r="V94" t="s">
        <v>1630</v>
      </c>
      <c r="W94" s="50" t="s">
        <v>761</v>
      </c>
      <c r="AI94" t="s">
        <v>875</v>
      </c>
    </row>
    <row r="95" spans="1:35">
      <c r="A95" s="38" t="s">
        <v>1283</v>
      </c>
      <c r="B95" s="21"/>
      <c r="R95" t="s">
        <v>505</v>
      </c>
      <c r="S95" t="s">
        <v>1088</v>
      </c>
      <c r="T95" s="1">
        <v>1</v>
      </c>
      <c r="U95" t="s">
        <v>189</v>
      </c>
      <c r="V95" s="1">
        <v>1</v>
      </c>
      <c r="W95" s="50" t="s">
        <v>992</v>
      </c>
      <c r="AI95" t="s">
        <v>875</v>
      </c>
    </row>
    <row r="96" spans="1:35">
      <c r="A96" s="101" t="s">
        <v>4010</v>
      </c>
      <c r="B96" s="99"/>
      <c r="R96" s="1">
        <v>1</v>
      </c>
      <c r="S96" s="50" t="s">
        <v>1089</v>
      </c>
      <c r="T96" t="s">
        <v>505</v>
      </c>
      <c r="V96" s="13" t="s">
        <v>3132</v>
      </c>
      <c r="W96" s="11"/>
      <c r="X96" s="11"/>
      <c r="AI96" t="s">
        <v>875</v>
      </c>
    </row>
    <row r="97" spans="1:35">
      <c r="A97" s="101" t="s">
        <v>3660</v>
      </c>
      <c r="Q97" s="99"/>
      <c r="R97" t="s">
        <v>505</v>
      </c>
      <c r="S97" t="s">
        <v>1386</v>
      </c>
      <c r="T97" t="s">
        <v>1630</v>
      </c>
      <c r="U97" s="99" t="s">
        <v>2125</v>
      </c>
      <c r="V97" s="12" t="s">
        <v>1630</v>
      </c>
      <c r="W97" s="160" t="s">
        <v>1309</v>
      </c>
      <c r="X97" s="11"/>
      <c r="AA97" s="160"/>
      <c r="AE97" s="180"/>
      <c r="AI97" t="s">
        <v>875</v>
      </c>
    </row>
    <row r="98" spans="1:35">
      <c r="A98" s="38" t="s">
        <v>1616</v>
      </c>
      <c r="B98" s="21"/>
      <c r="P98" s="1"/>
      <c r="Q98" s="99"/>
      <c r="R98" t="s">
        <v>505</v>
      </c>
      <c r="S98" t="s">
        <v>954</v>
      </c>
      <c r="T98" s="1">
        <v>1</v>
      </c>
      <c r="U98" t="s">
        <v>402</v>
      </c>
      <c r="V98" s="12" t="s">
        <v>505</v>
      </c>
      <c r="W98" s="160" t="s">
        <v>3267</v>
      </c>
      <c r="X98" s="11"/>
      <c r="Z98" s="1"/>
      <c r="AA98" s="160"/>
      <c r="AD98" s="1"/>
      <c r="AE98" s="180"/>
      <c r="AI98" t="s">
        <v>875</v>
      </c>
    </row>
    <row r="99" spans="1:35">
      <c r="A99" s="101" t="s">
        <v>1906</v>
      </c>
      <c r="B99" s="2"/>
      <c r="Q99" s="99"/>
      <c r="R99" s="1">
        <v>1</v>
      </c>
      <c r="S99" s="50" t="s">
        <v>188</v>
      </c>
      <c r="T99" s="1">
        <v>1</v>
      </c>
      <c r="U99" s="202" t="s">
        <v>3891</v>
      </c>
      <c r="V99" s="12" t="s">
        <v>505</v>
      </c>
      <c r="X99" s="11"/>
      <c r="AA99" s="160"/>
      <c r="AI99" t="s">
        <v>875</v>
      </c>
    </row>
    <row r="100" spans="1:35">
      <c r="A100" s="101" t="s">
        <v>3225</v>
      </c>
      <c r="R100" t="s">
        <v>505</v>
      </c>
      <c r="T100" t="s">
        <v>505</v>
      </c>
      <c r="U100" s="202" t="s">
        <v>3890</v>
      </c>
      <c r="V100" s="12" t="s">
        <v>1630</v>
      </c>
      <c r="W100" s="160" t="s">
        <v>1548</v>
      </c>
      <c r="X100" s="11"/>
      <c r="Z100" s="1"/>
      <c r="AA100" s="160"/>
      <c r="AE100" s="180"/>
      <c r="AI100" t="s">
        <v>875</v>
      </c>
    </row>
    <row r="101" spans="1:35">
      <c r="A101" s="21" t="s">
        <v>659</v>
      </c>
      <c r="B101" s="101"/>
      <c r="R101" t="s">
        <v>1630</v>
      </c>
      <c r="S101" t="s">
        <v>1732</v>
      </c>
      <c r="T101" t="s">
        <v>505</v>
      </c>
      <c r="V101" s="12" t="s">
        <v>505</v>
      </c>
      <c r="W101" s="160" t="s">
        <v>3042</v>
      </c>
      <c r="X101" s="11"/>
      <c r="AD101" s="1"/>
      <c r="AE101" s="180"/>
      <c r="AI101" t="s">
        <v>875</v>
      </c>
    </row>
    <row r="102" spans="1:35">
      <c r="A102" s="2" t="s">
        <v>887</v>
      </c>
      <c r="B102" s="2"/>
      <c r="R102" s="1">
        <v>1</v>
      </c>
      <c r="S102" t="s">
        <v>955</v>
      </c>
      <c r="T102" t="s">
        <v>505</v>
      </c>
      <c r="V102" s="12" t="s">
        <v>505</v>
      </c>
      <c r="X102" s="11"/>
      <c r="AI102" t="s">
        <v>875</v>
      </c>
    </row>
    <row r="103" spans="1:35">
      <c r="A103" s="2" t="s">
        <v>1694</v>
      </c>
      <c r="B103" s="21"/>
      <c r="R103" s="99" t="s">
        <v>728</v>
      </c>
      <c r="S103" s="68"/>
      <c r="T103" t="s">
        <v>505</v>
      </c>
      <c r="V103" s="12" t="s">
        <v>1630</v>
      </c>
      <c r="W103" s="160" t="s">
        <v>3032</v>
      </c>
      <c r="X103" s="11"/>
      <c r="AE103" s="180"/>
      <c r="AI103" t="s">
        <v>875</v>
      </c>
    </row>
    <row r="104" spans="1:35">
      <c r="A104" s="1" t="s">
        <v>1599</v>
      </c>
      <c r="B104" s="21"/>
      <c r="R104" t="s">
        <v>1630</v>
      </c>
      <c r="S104" s="192" t="s">
        <v>3813</v>
      </c>
      <c r="T104" t="s">
        <v>505</v>
      </c>
      <c r="V104" s="12" t="s">
        <v>505</v>
      </c>
      <c r="W104" s="160" t="s">
        <v>3033</v>
      </c>
      <c r="X104" s="11"/>
      <c r="AD104" s="1"/>
      <c r="AE104" s="180"/>
      <c r="AI104" t="s">
        <v>875</v>
      </c>
    </row>
    <row r="105" spans="1:35">
      <c r="A105" s="99" t="s">
        <v>3638</v>
      </c>
      <c r="B105" s="21"/>
      <c r="R105" t="s">
        <v>505</v>
      </c>
      <c r="S105" s="139" t="s">
        <v>3817</v>
      </c>
      <c r="T105" t="s">
        <v>505</v>
      </c>
      <c r="V105" s="12" t="s">
        <v>505</v>
      </c>
      <c r="X105" s="11"/>
      <c r="AI105" t="s">
        <v>875</v>
      </c>
    </row>
    <row r="106" spans="1:35">
      <c r="A106" s="99" t="s">
        <v>3286</v>
      </c>
      <c r="B106" s="100"/>
      <c r="K106" s="117"/>
      <c r="M106" s="50"/>
      <c r="R106" t="s">
        <v>505</v>
      </c>
      <c r="S106" s="139" t="s">
        <v>3814</v>
      </c>
      <c r="T106" t="s">
        <v>505</v>
      </c>
      <c r="V106" s="12" t="s">
        <v>1630</v>
      </c>
      <c r="W106" s="160" t="s">
        <v>2948</v>
      </c>
      <c r="X106" s="11"/>
      <c r="AE106" s="180"/>
      <c r="AI106" t="s">
        <v>875</v>
      </c>
    </row>
    <row r="107" spans="1:35">
      <c r="A107" s="101" t="s">
        <v>3243</v>
      </c>
      <c r="B107" s="38"/>
      <c r="M107" s="50"/>
      <c r="R107" s="99" t="s">
        <v>728</v>
      </c>
      <c r="S107" s="68"/>
      <c r="T107" t="s">
        <v>505</v>
      </c>
      <c r="V107" s="12" t="s">
        <v>505</v>
      </c>
      <c r="W107" s="160" t="s">
        <v>3041</v>
      </c>
      <c r="X107" s="11"/>
      <c r="AD107" s="1"/>
      <c r="AE107" s="180"/>
      <c r="AI107" t="s">
        <v>875</v>
      </c>
    </row>
    <row r="108" spans="1:35">
      <c r="A108" s="2" t="s">
        <v>1695</v>
      </c>
      <c r="R108" t="s">
        <v>1630</v>
      </c>
      <c r="S108" s="192" t="s">
        <v>3816</v>
      </c>
      <c r="T108" t="s">
        <v>505</v>
      </c>
      <c r="V108" s="12" t="s">
        <v>505</v>
      </c>
      <c r="X108" s="11"/>
      <c r="AI108" t="s">
        <v>875</v>
      </c>
    </row>
    <row r="109" spans="1:35">
      <c r="A109" s="101" t="s">
        <v>3103</v>
      </c>
      <c r="B109" s="2"/>
      <c r="R109" t="s">
        <v>505</v>
      </c>
      <c r="S109" s="139" t="s">
        <v>3818</v>
      </c>
      <c r="T109" t="s">
        <v>505</v>
      </c>
      <c r="V109" s="12" t="s">
        <v>1630</v>
      </c>
      <c r="W109" s="160" t="s">
        <v>2866</v>
      </c>
      <c r="X109" s="11"/>
      <c r="AI109" t="s">
        <v>875</v>
      </c>
    </row>
    <row r="110" spans="1:35">
      <c r="A110" s="99" t="s">
        <v>3376</v>
      </c>
      <c r="B110" s="1"/>
      <c r="R110" t="s">
        <v>505</v>
      </c>
      <c r="S110" s="139" t="s">
        <v>3814</v>
      </c>
      <c r="T110" t="s">
        <v>505</v>
      </c>
      <c r="V110" s="12" t="s">
        <v>505</v>
      </c>
      <c r="W110" s="160" t="s">
        <v>3268</v>
      </c>
      <c r="X110" s="11"/>
      <c r="AI110" t="s">
        <v>875</v>
      </c>
    </row>
    <row r="111" spans="1:35">
      <c r="A111" s="99" t="s">
        <v>3851</v>
      </c>
      <c r="B111" s="1"/>
      <c r="R111" s="99" t="s">
        <v>728</v>
      </c>
      <c r="S111" s="68"/>
      <c r="T111" t="s">
        <v>505</v>
      </c>
      <c r="V111" s="12" t="s">
        <v>505</v>
      </c>
      <c r="X111" s="11"/>
      <c r="AI111" t="s">
        <v>875</v>
      </c>
    </row>
    <row r="112" spans="1:35">
      <c r="A112" s="38" t="s">
        <v>677</v>
      </c>
      <c r="B112" s="1"/>
      <c r="R112" t="s">
        <v>1630</v>
      </c>
      <c r="S112" s="192" t="s">
        <v>3819</v>
      </c>
      <c r="T112" t="s">
        <v>505</v>
      </c>
      <c r="V112" s="12" t="s">
        <v>1630</v>
      </c>
      <c r="W112" s="160" t="s">
        <v>3269</v>
      </c>
      <c r="X112" s="11"/>
      <c r="AE112" s="180"/>
      <c r="AI112" t="s">
        <v>875</v>
      </c>
    </row>
    <row r="113" spans="1:35">
      <c r="A113" s="101" t="s">
        <v>4072</v>
      </c>
      <c r="B113" s="1"/>
      <c r="R113" s="1">
        <v>1</v>
      </c>
      <c r="S113" s="99" t="s">
        <v>4108</v>
      </c>
      <c r="T113" t="s">
        <v>505</v>
      </c>
      <c r="V113" s="12" t="s">
        <v>505</v>
      </c>
      <c r="W113" s="160" t="s">
        <v>3270</v>
      </c>
      <c r="X113" s="11"/>
      <c r="AD113" s="1"/>
      <c r="AE113" s="180"/>
      <c r="AI113" t="s">
        <v>875</v>
      </c>
    </row>
    <row r="114" spans="1:35">
      <c r="A114" s="99" t="s">
        <v>3047</v>
      </c>
      <c r="B114" s="1"/>
      <c r="R114" t="s">
        <v>505</v>
      </c>
      <c r="S114" s="139" t="s">
        <v>3820</v>
      </c>
      <c r="T114" t="s">
        <v>505</v>
      </c>
      <c r="V114" s="12" t="s">
        <v>505</v>
      </c>
      <c r="X114" s="11"/>
      <c r="AI114" t="s">
        <v>875</v>
      </c>
    </row>
    <row r="115" spans="1:35">
      <c r="A115" s="101" t="s">
        <v>3083</v>
      </c>
      <c r="B115" s="1"/>
      <c r="R115" t="s">
        <v>505</v>
      </c>
      <c r="S115" s="139" t="s">
        <v>3814</v>
      </c>
      <c r="T115" t="s">
        <v>505</v>
      </c>
      <c r="V115" s="12" t="s">
        <v>1630</v>
      </c>
      <c r="W115" s="160" t="s">
        <v>1774</v>
      </c>
      <c r="X115" s="11"/>
      <c r="AE115" s="180"/>
      <c r="AI115" t="s">
        <v>875</v>
      </c>
    </row>
    <row r="116" spans="1:35">
      <c r="A116" s="21" t="s">
        <v>534</v>
      </c>
      <c r="B116" s="1"/>
      <c r="R116" s="99" t="s">
        <v>728</v>
      </c>
      <c r="S116" s="68"/>
      <c r="T116" t="s">
        <v>505</v>
      </c>
      <c r="V116" s="12" t="s">
        <v>505</v>
      </c>
      <c r="W116" s="206" t="s">
        <v>4106</v>
      </c>
      <c r="X116" s="11"/>
      <c r="AD116" s="1"/>
      <c r="AE116" s="180"/>
      <c r="AI116" t="s">
        <v>875</v>
      </c>
    </row>
    <row r="117" spans="1:35">
      <c r="A117" s="1" t="s">
        <v>464</v>
      </c>
      <c r="B117" s="1"/>
      <c r="R117" t="s">
        <v>1630</v>
      </c>
      <c r="S117" s="192" t="s">
        <v>3821</v>
      </c>
      <c r="T117" t="s">
        <v>505</v>
      </c>
      <c r="V117" s="12" t="s">
        <v>505</v>
      </c>
      <c r="W117" s="11"/>
      <c r="X117" s="11"/>
      <c r="AE117" s="180"/>
      <c r="AI117" t="s">
        <v>875</v>
      </c>
    </row>
    <row r="118" spans="1:35">
      <c r="A118" s="1"/>
      <c r="B118" s="1"/>
      <c r="R118" t="s">
        <v>505</v>
      </c>
      <c r="S118" s="139" t="s">
        <v>3822</v>
      </c>
      <c r="T118" t="s">
        <v>505</v>
      </c>
      <c r="V118" t="s">
        <v>1630</v>
      </c>
      <c r="W118" s="206" t="s">
        <v>803</v>
      </c>
      <c r="AE118" s="180"/>
    </row>
    <row r="119" spans="1:35">
      <c r="A119" s="1"/>
      <c r="B119" s="1"/>
      <c r="R119" t="s">
        <v>505</v>
      </c>
      <c r="S119" s="139" t="s">
        <v>3814</v>
      </c>
      <c r="T119" t="s">
        <v>505</v>
      </c>
      <c r="V119" s="1">
        <v>1</v>
      </c>
      <c r="W119" s="206" t="s">
        <v>4091</v>
      </c>
      <c r="AE119" s="180"/>
    </row>
    <row r="120" spans="1:35">
      <c r="A120" s="1"/>
      <c r="B120" s="1"/>
      <c r="S120" s="139"/>
      <c r="T120" t="s">
        <v>505</v>
      </c>
      <c r="V120" t="s">
        <v>505</v>
      </c>
      <c r="AE120" s="180"/>
    </row>
    <row r="121" spans="1:35">
      <c r="A121" s="101" t="s">
        <v>83</v>
      </c>
      <c r="B121" s="1"/>
      <c r="T121" t="s">
        <v>505</v>
      </c>
      <c r="V121" t="s">
        <v>1630</v>
      </c>
      <c r="W121" s="50" t="s">
        <v>1471</v>
      </c>
      <c r="AE121" s="180"/>
      <c r="AI121" t="s">
        <v>875</v>
      </c>
    </row>
    <row r="122" spans="1:35">
      <c r="A122" s="2" t="s">
        <v>1627</v>
      </c>
      <c r="B122" s="1"/>
      <c r="T122" t="s">
        <v>505</v>
      </c>
      <c r="V122" s="1">
        <v>1</v>
      </c>
      <c r="W122" s="50" t="s">
        <v>1680</v>
      </c>
      <c r="AD122" s="1"/>
      <c r="AE122" s="180"/>
      <c r="AI122" t="s">
        <v>875</v>
      </c>
    </row>
    <row r="123" spans="1:35">
      <c r="A123" s="1" t="s">
        <v>940</v>
      </c>
      <c r="B123" s="1"/>
      <c r="S123" s="192"/>
      <c r="T123" t="s">
        <v>505</v>
      </c>
      <c r="V123" t="s">
        <v>505</v>
      </c>
      <c r="W123" s="11"/>
      <c r="X123" s="11"/>
      <c r="AI123" t="s">
        <v>875</v>
      </c>
    </row>
    <row r="124" spans="1:35">
      <c r="A124" s="1" t="s">
        <v>898</v>
      </c>
      <c r="B124" s="1"/>
      <c r="S124" s="139"/>
      <c r="T124" t="s">
        <v>505</v>
      </c>
      <c r="V124" s="12" t="s">
        <v>1630</v>
      </c>
      <c r="W124" s="160" t="s">
        <v>1124</v>
      </c>
      <c r="X124" s="11"/>
      <c r="AI124" t="s">
        <v>875</v>
      </c>
    </row>
    <row r="125" spans="1:35">
      <c r="A125" s="101" t="s">
        <v>3661</v>
      </c>
      <c r="B125" s="1"/>
      <c r="S125" s="139"/>
      <c r="T125" t="s">
        <v>505</v>
      </c>
      <c r="V125" s="12" t="s">
        <v>505</v>
      </c>
      <c r="W125" s="160" t="s">
        <v>3273</v>
      </c>
      <c r="X125" s="11"/>
      <c r="AI125" t="s">
        <v>875</v>
      </c>
    </row>
    <row r="126" spans="1:35">
      <c r="A126" s="29" t="s">
        <v>4041</v>
      </c>
      <c r="B126" s="1"/>
      <c r="R126" s="99"/>
      <c r="T126" t="s">
        <v>505</v>
      </c>
      <c r="V126" s="12" t="s">
        <v>505</v>
      </c>
      <c r="X126" s="11"/>
      <c r="AI126" t="s">
        <v>875</v>
      </c>
    </row>
    <row r="127" spans="1:35">
      <c r="A127" s="29" t="s">
        <v>3747</v>
      </c>
      <c r="B127" s="1"/>
      <c r="R127" t="s">
        <v>1630</v>
      </c>
      <c r="S127" s="192" t="s">
        <v>3823</v>
      </c>
      <c r="T127" t="s">
        <v>505</v>
      </c>
      <c r="V127" s="12" t="s">
        <v>1630</v>
      </c>
      <c r="W127" s="160" t="s">
        <v>255</v>
      </c>
      <c r="X127" s="11"/>
      <c r="AI127" t="s">
        <v>875</v>
      </c>
    </row>
    <row r="128" spans="1:35">
      <c r="A128" s="89" t="s">
        <v>1672</v>
      </c>
      <c r="B128" s="1"/>
      <c r="R128" t="s">
        <v>505</v>
      </c>
      <c r="S128" s="139" t="s">
        <v>3825</v>
      </c>
      <c r="T128" t="s">
        <v>505</v>
      </c>
      <c r="V128" s="12" t="s">
        <v>505</v>
      </c>
      <c r="W128" s="160" t="s">
        <v>3275</v>
      </c>
      <c r="X128" s="11"/>
      <c r="AI128" t="s">
        <v>875</v>
      </c>
    </row>
    <row r="129" spans="1:35">
      <c r="A129" s="65" t="s">
        <v>2416</v>
      </c>
      <c r="B129" s="1"/>
      <c r="R129" t="s">
        <v>505</v>
      </c>
      <c r="S129" s="139" t="s">
        <v>3824</v>
      </c>
      <c r="T129" t="s">
        <v>505</v>
      </c>
      <c r="V129" s="12" t="s">
        <v>505</v>
      </c>
      <c r="X129" s="11"/>
      <c r="AI129" t="s">
        <v>875</v>
      </c>
    </row>
    <row r="130" spans="1:35">
      <c r="A130" s="99" t="s">
        <v>2999</v>
      </c>
      <c r="B130" s="1"/>
      <c r="T130" t="s">
        <v>505</v>
      </c>
      <c r="V130" s="12" t="s">
        <v>1630</v>
      </c>
      <c r="W130" s="160" t="s">
        <v>2948</v>
      </c>
      <c r="X130" s="11"/>
      <c r="AI130" t="s">
        <v>875</v>
      </c>
    </row>
    <row r="131" spans="1:35">
      <c r="A131" s="99" t="s">
        <v>3521</v>
      </c>
      <c r="B131" s="1"/>
      <c r="T131" t="s">
        <v>505</v>
      </c>
      <c r="V131" s="12" t="s">
        <v>505</v>
      </c>
      <c r="W131" s="206" t="s">
        <v>4088</v>
      </c>
      <c r="X131" s="11"/>
      <c r="AI131" t="s">
        <v>875</v>
      </c>
    </row>
    <row r="132" spans="1:35">
      <c r="A132" s="101" t="s">
        <v>3840</v>
      </c>
      <c r="B132" s="1"/>
      <c r="T132" t="s">
        <v>505</v>
      </c>
      <c r="V132" s="12" t="s">
        <v>505</v>
      </c>
      <c r="X132" s="11"/>
      <c r="AI132" t="s">
        <v>875</v>
      </c>
    </row>
    <row r="133" spans="1:35">
      <c r="A133" t="s">
        <v>964</v>
      </c>
      <c r="B133" s="1"/>
      <c r="T133" t="s">
        <v>505</v>
      </c>
      <c r="V133" s="12" t="s">
        <v>1630</v>
      </c>
      <c r="W133" s="160" t="s">
        <v>2967</v>
      </c>
      <c r="X133" s="11"/>
      <c r="AI133" t="s">
        <v>875</v>
      </c>
    </row>
    <row r="134" spans="1:35">
      <c r="A134" s="21" t="s">
        <v>838</v>
      </c>
      <c r="B134" s="1"/>
      <c r="T134" t="s">
        <v>505</v>
      </c>
      <c r="V134" s="12" t="s">
        <v>505</v>
      </c>
      <c r="W134" s="160" t="s">
        <v>3277</v>
      </c>
      <c r="X134" s="11"/>
      <c r="AI134" t="s">
        <v>875</v>
      </c>
    </row>
    <row r="135" spans="1:35">
      <c r="A135" s="101" t="s">
        <v>3528</v>
      </c>
      <c r="B135" s="1"/>
      <c r="T135" t="s">
        <v>505</v>
      </c>
      <c r="V135" s="12" t="s">
        <v>505</v>
      </c>
      <c r="W135" s="160" t="s">
        <v>3278</v>
      </c>
      <c r="X135" s="11"/>
      <c r="AI135" t="s">
        <v>875</v>
      </c>
    </row>
    <row r="136" spans="1:35">
      <c r="A136" s="97" t="s">
        <v>2797</v>
      </c>
      <c r="B136" s="1"/>
      <c r="T136" t="s">
        <v>505</v>
      </c>
      <c r="V136" t="s">
        <v>505</v>
      </c>
      <c r="W136" s="11"/>
      <c r="X136" s="11"/>
      <c r="AC136" s="160"/>
      <c r="AI136" t="s">
        <v>875</v>
      </c>
    </row>
    <row r="137" spans="1:35">
      <c r="A137" s="101" t="s">
        <v>3745</v>
      </c>
      <c r="B137" s="1"/>
      <c r="T137" t="s">
        <v>505</v>
      </c>
      <c r="V137" t="s">
        <v>1630</v>
      </c>
      <c r="W137" s="111" t="s">
        <v>2921</v>
      </c>
      <c r="X137" t="s">
        <v>1630</v>
      </c>
      <c r="Y137" s="111" t="s">
        <v>1950</v>
      </c>
      <c r="AC137" s="160"/>
      <c r="AI137" t="s">
        <v>875</v>
      </c>
    </row>
    <row r="138" spans="1:35">
      <c r="A138" s="2" t="s">
        <v>416</v>
      </c>
      <c r="B138" s="1"/>
      <c r="T138" t="s">
        <v>505</v>
      </c>
      <c r="V138" s="1">
        <v>1</v>
      </c>
      <c r="W138" s="180" t="s">
        <v>3613</v>
      </c>
      <c r="AC138" s="160"/>
      <c r="AI138" t="s">
        <v>875</v>
      </c>
    </row>
    <row r="139" spans="1:35">
      <c r="A139" t="s">
        <v>502</v>
      </c>
      <c r="B139" s="1"/>
      <c r="T139" t="s">
        <v>505</v>
      </c>
      <c r="V139" s="1">
        <v>1</v>
      </c>
      <c r="W139" s="180" t="s">
        <v>3594</v>
      </c>
      <c r="AC139" s="160"/>
      <c r="AI139" t="s">
        <v>875</v>
      </c>
    </row>
    <row r="140" spans="1:35">
      <c r="A140" s="101" t="s">
        <v>97</v>
      </c>
      <c r="B140" s="1"/>
      <c r="T140" t="s">
        <v>505</v>
      </c>
      <c r="V140" t="s">
        <v>505</v>
      </c>
      <c r="W140" s="140" t="s">
        <v>2994</v>
      </c>
      <c r="AI140" t="s">
        <v>875</v>
      </c>
    </row>
    <row r="141" spans="1:35">
      <c r="A141" s="2" t="s">
        <v>417</v>
      </c>
      <c r="B141" s="1"/>
      <c r="T141" t="s">
        <v>505</v>
      </c>
      <c r="V141" t="s">
        <v>505</v>
      </c>
      <c r="W141" s="68" t="s">
        <v>1486</v>
      </c>
      <c r="AI141" t="s">
        <v>875</v>
      </c>
    </row>
    <row r="142" spans="1:35">
      <c r="A142" s="99" t="s">
        <v>3607</v>
      </c>
      <c r="B142" s="1"/>
      <c r="T142" t="s">
        <v>505</v>
      </c>
      <c r="V142" t="s">
        <v>1630</v>
      </c>
      <c r="W142" s="111" t="s">
        <v>1949</v>
      </c>
      <c r="AI142" t="s">
        <v>875</v>
      </c>
    </row>
    <row r="143" spans="1:35">
      <c r="A143" s="21" t="s">
        <v>338</v>
      </c>
      <c r="B143" s="1"/>
      <c r="T143" t="s">
        <v>505</v>
      </c>
      <c r="V143" s="1">
        <v>1</v>
      </c>
      <c r="W143" s="50" t="s">
        <v>993</v>
      </c>
      <c r="AI143" t="s">
        <v>875</v>
      </c>
    </row>
    <row r="144" spans="1:35">
      <c r="A144" s="21" t="s">
        <v>975</v>
      </c>
      <c r="B144" s="1"/>
      <c r="T144" t="s">
        <v>505</v>
      </c>
      <c r="AI144" t="s">
        <v>875</v>
      </c>
    </row>
    <row r="145" spans="1:35">
      <c r="A145" s="99" t="s">
        <v>3283</v>
      </c>
      <c r="B145" s="1"/>
      <c r="T145" t="s">
        <v>1630</v>
      </c>
      <c r="U145" s="99" t="s">
        <v>3480</v>
      </c>
      <c r="V145" t="s">
        <v>1630</v>
      </c>
      <c r="W145" s="50" t="s">
        <v>938</v>
      </c>
      <c r="AI145" t="s">
        <v>875</v>
      </c>
    </row>
    <row r="146" spans="1:35">
      <c r="A146" s="135" t="s">
        <v>2033</v>
      </c>
      <c r="B146" s="1"/>
      <c r="T146" s="1">
        <v>1</v>
      </c>
      <c r="U146" t="s">
        <v>384</v>
      </c>
      <c r="V146" s="1">
        <v>1</v>
      </c>
      <c r="W146" s="50" t="s">
        <v>1091</v>
      </c>
      <c r="AI146" t="s">
        <v>875</v>
      </c>
    </row>
    <row r="147" spans="1:35">
      <c r="A147" s="101" t="s">
        <v>3920</v>
      </c>
      <c r="B147" s="1"/>
      <c r="T147" t="s">
        <v>505</v>
      </c>
      <c r="U147" s="122" t="s">
        <v>2149</v>
      </c>
      <c r="V147" t="s">
        <v>505</v>
      </c>
      <c r="W147" s="68" t="s">
        <v>1486</v>
      </c>
      <c r="AI147" t="s">
        <v>875</v>
      </c>
    </row>
    <row r="148" spans="1:35">
      <c r="A148" s="100" t="s">
        <v>1022</v>
      </c>
      <c r="B148" s="1"/>
      <c r="T148" t="s">
        <v>505</v>
      </c>
      <c r="U148" s="180" t="s">
        <v>3478</v>
      </c>
      <c r="V148" t="s">
        <v>1630</v>
      </c>
      <c r="W148" s="50" t="s">
        <v>1319</v>
      </c>
      <c r="AI148" t="s">
        <v>875</v>
      </c>
    </row>
    <row r="149" spans="1:35">
      <c r="A149" s="157" t="s">
        <v>3831</v>
      </c>
      <c r="B149" s="1"/>
      <c r="T149" s="1">
        <v>1</v>
      </c>
      <c r="U149" s="180" t="s">
        <v>3479</v>
      </c>
      <c r="V149" s="1">
        <v>1</v>
      </c>
      <c r="W149" s="50" t="s">
        <v>2378</v>
      </c>
    </row>
    <row r="150" spans="1:35">
      <c r="A150" s="157" t="s">
        <v>2828</v>
      </c>
      <c r="B150" s="1"/>
      <c r="T150" t="s">
        <v>505</v>
      </c>
      <c r="U150" s="50" t="s">
        <v>1682</v>
      </c>
      <c r="V150" t="s">
        <v>505</v>
      </c>
      <c r="W150" s="50"/>
      <c r="AI150" t="s">
        <v>875</v>
      </c>
    </row>
    <row r="151" spans="1:35">
      <c r="A151" s="101" t="s">
        <v>1911</v>
      </c>
      <c r="B151" s="1"/>
      <c r="T151" s="1">
        <v>1</v>
      </c>
      <c r="U151" s="50" t="s">
        <v>1683</v>
      </c>
      <c r="V151" t="s">
        <v>1630</v>
      </c>
      <c r="W151" s="50" t="s">
        <v>783</v>
      </c>
      <c r="AI151" t="s">
        <v>875</v>
      </c>
    </row>
    <row r="152" spans="1:35">
      <c r="A152" t="s">
        <v>418</v>
      </c>
      <c r="B152" s="1"/>
      <c r="T152" t="s">
        <v>505</v>
      </c>
      <c r="V152" s="1">
        <v>1</v>
      </c>
      <c r="W152" s="50" t="s">
        <v>991</v>
      </c>
      <c r="AI152" t="s">
        <v>875</v>
      </c>
    </row>
    <row r="153" spans="1:35">
      <c r="A153" s="2" t="s">
        <v>1527</v>
      </c>
      <c r="B153" s="1"/>
      <c r="T153" t="s">
        <v>1630</v>
      </c>
      <c r="U153" s="111" t="s">
        <v>1948</v>
      </c>
      <c r="V153" t="s">
        <v>505</v>
      </c>
      <c r="AI153" t="s">
        <v>875</v>
      </c>
    </row>
    <row r="154" spans="1:35">
      <c r="A154" s="101" t="s">
        <v>1872</v>
      </c>
      <c r="B154" s="1"/>
      <c r="T154" s="1">
        <v>1</v>
      </c>
      <c r="U154" s="50" t="s">
        <v>1684</v>
      </c>
      <c r="AI154" t="s">
        <v>875</v>
      </c>
    </row>
    <row r="155" spans="1:35">
      <c r="A155" s="135" t="s">
        <v>2417</v>
      </c>
      <c r="B155" s="1"/>
      <c r="V155" s="1"/>
      <c r="W155" s="50"/>
      <c r="AI155" t="s">
        <v>875</v>
      </c>
    </row>
    <row r="156" spans="1:35">
      <c r="A156" s="101" t="s">
        <v>3016</v>
      </c>
      <c r="B156" s="1"/>
      <c r="T156" s="1"/>
      <c r="U156" s="50"/>
      <c r="V156" s="1"/>
      <c r="W156" s="50"/>
      <c r="AI156" t="s">
        <v>875</v>
      </c>
    </row>
    <row r="157" spans="1:35">
      <c r="A157" s="99" t="s">
        <v>3829</v>
      </c>
      <c r="B157" s="1"/>
      <c r="T157" t="s">
        <v>1630</v>
      </c>
      <c r="U157" t="s">
        <v>1124</v>
      </c>
      <c r="V157" s="1"/>
      <c r="W157" s="50"/>
      <c r="AI157" t="s">
        <v>875</v>
      </c>
    </row>
    <row r="158" spans="1:35">
      <c r="A158" t="s">
        <v>1140</v>
      </c>
      <c r="B158" s="1"/>
      <c r="T158" s="1">
        <v>1</v>
      </c>
      <c r="U158" s="50" t="s">
        <v>2765</v>
      </c>
      <c r="V158" s="1"/>
      <c r="W158" s="50"/>
      <c r="AI158" t="s">
        <v>875</v>
      </c>
    </row>
    <row r="159" spans="1:35">
      <c r="A159" s="2" t="s">
        <v>1543</v>
      </c>
      <c r="B159" s="1"/>
      <c r="T159" s="1"/>
      <c r="U159" s="50"/>
      <c r="V159" s="1"/>
      <c r="W159" s="50"/>
      <c r="AI159" t="s">
        <v>875</v>
      </c>
    </row>
    <row r="160" spans="1:35">
      <c r="A160" s="99" t="s">
        <v>3075</v>
      </c>
      <c r="B160" s="1"/>
      <c r="T160" t="s">
        <v>1630</v>
      </c>
      <c r="U160" s="149" t="s">
        <v>1309</v>
      </c>
      <c r="V160" s="1"/>
      <c r="W160" s="50"/>
      <c r="AI160" t="s">
        <v>875</v>
      </c>
    </row>
    <row r="161" spans="1:35">
      <c r="A161" s="167" t="s">
        <v>2234</v>
      </c>
      <c r="B161" s="1"/>
      <c r="T161" t="s">
        <v>505</v>
      </c>
      <c r="U161" s="144" t="s">
        <v>2785</v>
      </c>
      <c r="V161" s="1"/>
      <c r="W161" s="50"/>
      <c r="AI161" t="s">
        <v>875</v>
      </c>
    </row>
    <row r="162" spans="1:35">
      <c r="A162" s="99" t="s">
        <v>2731</v>
      </c>
      <c r="G162" s="99" t="s">
        <v>2636</v>
      </c>
      <c r="U162" s="50"/>
      <c r="W162" s="50"/>
      <c r="AI162" t="s">
        <v>875</v>
      </c>
    </row>
    <row r="163" spans="1:35">
      <c r="G163" s="10" t="s">
        <v>1902</v>
      </c>
      <c r="U163" s="50"/>
      <c r="W163" s="50"/>
      <c r="AI163" t="s">
        <v>875</v>
      </c>
    </row>
    <row r="164" spans="1:35">
      <c r="G164" s="99"/>
      <c r="J164" t="s">
        <v>1630</v>
      </c>
      <c r="K164" s="111" t="s">
        <v>1903</v>
      </c>
      <c r="L164" t="s">
        <v>1630</v>
      </c>
      <c r="M164" s="111" t="s">
        <v>1904</v>
      </c>
      <c r="U164" s="50"/>
      <c r="W164" s="50"/>
      <c r="AI164" t="s">
        <v>875</v>
      </c>
    </row>
    <row r="165" spans="1:35">
      <c r="A165" s="99" t="s">
        <v>3470</v>
      </c>
      <c r="G165" s="99"/>
      <c r="J165" s="1">
        <v>1</v>
      </c>
      <c r="K165" s="111" t="s">
        <v>643</v>
      </c>
      <c r="L165" s="1">
        <v>1</v>
      </c>
      <c r="M165" s="111" t="s">
        <v>1827</v>
      </c>
      <c r="U165" s="50"/>
      <c r="W165" s="50"/>
      <c r="AI165" t="s">
        <v>875</v>
      </c>
    </row>
    <row r="166" spans="1:35">
      <c r="A166" s="99" t="s">
        <v>1896</v>
      </c>
      <c r="L166" t="s">
        <v>505</v>
      </c>
      <c r="M166" s="111" t="s">
        <v>1905</v>
      </c>
      <c r="U166" s="50"/>
      <c r="W166" s="50"/>
      <c r="AI166" t="s">
        <v>875</v>
      </c>
    </row>
    <row r="167" spans="1:35">
      <c r="A167" s="99" t="s">
        <v>2217</v>
      </c>
      <c r="G167" s="21" t="s">
        <v>904</v>
      </c>
      <c r="M167" s="111"/>
      <c r="U167" s="50"/>
      <c r="W167" s="50"/>
      <c r="AI167" t="s">
        <v>875</v>
      </c>
    </row>
    <row r="168" spans="1:35">
      <c r="A168" s="21" t="s">
        <v>1282</v>
      </c>
      <c r="G168" s="3" t="s">
        <v>3393</v>
      </c>
      <c r="M168" s="111"/>
      <c r="U168" s="50"/>
      <c r="W168" s="50"/>
      <c r="AI168" t="s">
        <v>875</v>
      </c>
    </row>
    <row r="169" spans="1:35">
      <c r="G169" s="3"/>
      <c r="H169" s="125" t="s">
        <v>3392</v>
      </c>
      <c r="I169" s="12"/>
      <c r="J169" s="12"/>
      <c r="M169" s="111"/>
      <c r="U169" s="50"/>
      <c r="W169" s="50"/>
      <c r="AI169" t="s">
        <v>875</v>
      </c>
    </row>
    <row r="170" spans="1:35">
      <c r="G170" s="3"/>
      <c r="H170" s="12" t="s">
        <v>1630</v>
      </c>
      <c r="I170" s="99" t="s">
        <v>3384</v>
      </c>
      <c r="J170" s="12"/>
      <c r="M170" s="111"/>
      <c r="U170" s="50"/>
      <c r="W170" s="50"/>
      <c r="AI170" t="s">
        <v>875</v>
      </c>
    </row>
    <row r="171" spans="1:35">
      <c r="A171" s="99" t="s">
        <v>2744</v>
      </c>
      <c r="G171" s="3"/>
      <c r="H171" s="12" t="s">
        <v>505</v>
      </c>
      <c r="I171" t="s">
        <v>3385</v>
      </c>
      <c r="J171" s="12"/>
      <c r="M171" s="111"/>
      <c r="U171" s="50"/>
      <c r="W171" s="50"/>
      <c r="AI171" t="s">
        <v>875</v>
      </c>
    </row>
    <row r="172" spans="1:35">
      <c r="A172" s="1" t="s">
        <v>802</v>
      </c>
      <c r="G172" s="3"/>
      <c r="H172" s="12" t="s">
        <v>505</v>
      </c>
      <c r="I172" s="2" t="s">
        <v>3386</v>
      </c>
      <c r="J172" s="12"/>
      <c r="M172" s="111"/>
      <c r="U172" s="50"/>
      <c r="W172" s="50"/>
      <c r="AI172" t="s">
        <v>875</v>
      </c>
    </row>
    <row r="173" spans="1:35">
      <c r="A173" s="99" t="s">
        <v>94</v>
      </c>
      <c r="G173" s="99"/>
      <c r="H173" s="12" t="s">
        <v>505</v>
      </c>
      <c r="I173" s="139" t="s">
        <v>3387</v>
      </c>
      <c r="J173" s="12"/>
      <c r="M173" s="111"/>
      <c r="U173" s="50"/>
      <c r="W173" s="50"/>
      <c r="AI173" t="s">
        <v>875</v>
      </c>
    </row>
    <row r="174" spans="1:35">
      <c r="A174" s="2"/>
      <c r="G174" s="99"/>
      <c r="H174" s="12" t="s">
        <v>505</v>
      </c>
      <c r="I174" s="7" t="s">
        <v>3388</v>
      </c>
      <c r="J174" s="12"/>
      <c r="M174" s="111"/>
      <c r="U174" s="50"/>
      <c r="W174" s="50"/>
      <c r="AI174" t="s">
        <v>875</v>
      </c>
    </row>
    <row r="175" spans="1:35">
      <c r="A175" s="99" t="s">
        <v>253</v>
      </c>
      <c r="G175" s="99"/>
      <c r="H175" s="12" t="s">
        <v>505</v>
      </c>
      <c r="I175" t="s">
        <v>3389</v>
      </c>
      <c r="J175" s="12"/>
      <c r="M175" s="111"/>
      <c r="U175" s="50"/>
      <c r="W175" s="50"/>
      <c r="AI175" t="s">
        <v>875</v>
      </c>
    </row>
    <row r="176" spans="1:35">
      <c r="A176" s="101" t="s">
        <v>3615</v>
      </c>
      <c r="G176" s="99"/>
      <c r="H176" s="12" t="s">
        <v>505</v>
      </c>
      <c r="I176" s="2" t="s">
        <v>3390</v>
      </c>
      <c r="J176" s="12"/>
      <c r="M176" s="111"/>
      <c r="U176" s="50"/>
      <c r="W176" s="50"/>
      <c r="AI176" t="s">
        <v>875</v>
      </c>
    </row>
    <row r="177" spans="1:35">
      <c r="A177" s="101" t="s">
        <v>3281</v>
      </c>
      <c r="G177" s="99"/>
      <c r="H177" s="12" t="s">
        <v>505</v>
      </c>
      <c r="I177" t="s">
        <v>3391</v>
      </c>
      <c r="J177" s="12"/>
      <c r="M177" s="111"/>
      <c r="U177" s="50"/>
      <c r="W177" s="50"/>
      <c r="AI177" t="s">
        <v>875</v>
      </c>
    </row>
    <row r="178" spans="1:35">
      <c r="A178" s="2" t="s">
        <v>1187</v>
      </c>
      <c r="G178" s="21" t="s">
        <v>904</v>
      </c>
      <c r="H178" s="12"/>
      <c r="I178" s="12"/>
      <c r="J178" s="12"/>
      <c r="U178" s="50"/>
      <c r="W178" s="50"/>
      <c r="AI178" t="s">
        <v>875</v>
      </c>
    </row>
    <row r="179" spans="1:35">
      <c r="G179" s="8" t="s">
        <v>3414</v>
      </c>
      <c r="H179" s="21"/>
      <c r="R179" t="s">
        <v>1630</v>
      </c>
      <c r="S179" s="186" t="s">
        <v>1309</v>
      </c>
      <c r="T179" t="s">
        <v>1630</v>
      </c>
      <c r="U179" s="111" t="s">
        <v>1834</v>
      </c>
      <c r="W179" s="50"/>
      <c r="AB179" s="12"/>
      <c r="AC179" s="57" t="s">
        <v>38</v>
      </c>
      <c r="AD179" s="12"/>
      <c r="AI179" t="s">
        <v>875</v>
      </c>
    </row>
    <row r="180" spans="1:35">
      <c r="A180" s="21" t="s">
        <v>971</v>
      </c>
      <c r="G180" s="38"/>
      <c r="H180" s="21"/>
      <c r="R180" s="1">
        <v>1</v>
      </c>
      <c r="S180" s="186" t="s">
        <v>3632</v>
      </c>
      <c r="T180" s="1">
        <v>1</v>
      </c>
      <c r="U180" s="111" t="s">
        <v>1835</v>
      </c>
      <c r="W180" s="50"/>
      <c r="AB180" s="12" t="s">
        <v>1630</v>
      </c>
      <c r="AC180" s="47" t="s">
        <v>1568</v>
      </c>
      <c r="AD180" s="12"/>
      <c r="AI180" t="s">
        <v>875</v>
      </c>
    </row>
    <row r="181" spans="1:35">
      <c r="A181" s="117" t="s">
        <v>2646</v>
      </c>
      <c r="B181" s="2"/>
      <c r="G181" s="38"/>
      <c r="H181" s="21"/>
      <c r="R181" t="s">
        <v>505</v>
      </c>
      <c r="S181" s="206" t="s">
        <v>3945</v>
      </c>
      <c r="U181" s="50"/>
      <c r="W181" s="50"/>
      <c r="AB181" s="12" t="s">
        <v>505</v>
      </c>
      <c r="AC181" s="98" t="s">
        <v>39</v>
      </c>
      <c r="AD181" s="12"/>
      <c r="AI181" t="s">
        <v>875</v>
      </c>
    </row>
    <row r="182" spans="1:35">
      <c r="A182" s="29" t="s">
        <v>1860</v>
      </c>
      <c r="B182" s="2"/>
      <c r="H182" s="21"/>
      <c r="U182" s="50"/>
      <c r="W182" s="50"/>
      <c r="AB182" s="12" t="s">
        <v>505</v>
      </c>
      <c r="AC182" s="116" t="s">
        <v>1978</v>
      </c>
      <c r="AD182" s="12"/>
      <c r="AI182" t="s">
        <v>875</v>
      </c>
    </row>
    <row r="183" spans="1:35">
      <c r="A183" s="29" t="s">
        <v>3681</v>
      </c>
      <c r="B183" s="21"/>
      <c r="G183" s="38"/>
      <c r="H183" s="21"/>
      <c r="N183" s="13" t="s">
        <v>2912</v>
      </c>
      <c r="O183" s="11"/>
      <c r="P183" s="11"/>
      <c r="U183" s="50"/>
      <c r="W183" s="50"/>
      <c r="AB183" s="106"/>
      <c r="AC183" s="12"/>
      <c r="AD183" s="12"/>
      <c r="AI183" t="s">
        <v>875</v>
      </c>
    </row>
    <row r="184" spans="1:35">
      <c r="A184" s="101" t="s">
        <v>4109</v>
      </c>
      <c r="B184" s="2"/>
      <c r="N184" s="12" t="s">
        <v>1630</v>
      </c>
      <c r="O184" s="131" t="s">
        <v>2441</v>
      </c>
      <c r="P184" s="11"/>
      <c r="U184" s="50"/>
      <c r="W184" s="50"/>
      <c r="Z184" t="s">
        <v>1630</v>
      </c>
      <c r="AA184" s="116" t="s">
        <v>1974</v>
      </c>
      <c r="AB184" t="s">
        <v>1630</v>
      </c>
      <c r="AC184" s="116" t="s">
        <v>1976</v>
      </c>
      <c r="AI184" t="s">
        <v>875</v>
      </c>
    </row>
    <row r="185" spans="1:35">
      <c r="A185" s="99" t="s">
        <v>3913</v>
      </c>
      <c r="B185" s="1"/>
      <c r="N185" s="12" t="s">
        <v>505</v>
      </c>
      <c r="O185" s="139" t="s">
        <v>3123</v>
      </c>
      <c r="P185" s="11"/>
      <c r="U185" s="50"/>
      <c r="W185" s="50"/>
      <c r="Z185" s="1">
        <v>1</v>
      </c>
      <c r="AA185" s="116" t="s">
        <v>1979</v>
      </c>
      <c r="AB185" s="1">
        <v>1</v>
      </c>
      <c r="AC185" s="116" t="s">
        <v>1977</v>
      </c>
      <c r="AI185" t="s">
        <v>875</v>
      </c>
    </row>
    <row r="186" spans="1:35">
      <c r="A186" s="99" t="s">
        <v>3664</v>
      </c>
      <c r="B186" s="99"/>
      <c r="G186" s="38"/>
      <c r="N186" s="12" t="s">
        <v>505</v>
      </c>
      <c r="O186" s="144" t="s">
        <v>2822</v>
      </c>
      <c r="P186" s="11"/>
      <c r="U186" s="50"/>
      <c r="W186" s="50"/>
      <c r="Z186" s="12" t="s">
        <v>505</v>
      </c>
      <c r="AA186" s="57" t="s">
        <v>38</v>
      </c>
      <c r="AB186" t="s">
        <v>505</v>
      </c>
      <c r="AI186" t="s">
        <v>875</v>
      </c>
    </row>
    <row r="187" spans="1:35">
      <c r="A187" s="2" t="s">
        <v>746</v>
      </c>
      <c r="B187" s="99"/>
      <c r="G187" s="38"/>
      <c r="N187" s="12" t="s">
        <v>505</v>
      </c>
      <c r="O187" s="160" t="s">
        <v>3780</v>
      </c>
      <c r="P187" s="11"/>
      <c r="U187" s="50"/>
      <c r="W187" s="50"/>
      <c r="Z187" s="12" t="s">
        <v>505</v>
      </c>
      <c r="AA187" s="144" t="s">
        <v>2678</v>
      </c>
      <c r="AB187" t="s">
        <v>1630</v>
      </c>
      <c r="AC187" s="65" t="s">
        <v>8</v>
      </c>
      <c r="AI187" t="s">
        <v>875</v>
      </c>
    </row>
    <row r="188" spans="1:35">
      <c r="A188" s="157" t="s">
        <v>3832</v>
      </c>
      <c r="B188" s="2"/>
      <c r="N188" s="12" t="s">
        <v>505</v>
      </c>
      <c r="O188" s="160" t="s">
        <v>3777</v>
      </c>
      <c r="P188" s="11"/>
      <c r="U188" s="50"/>
      <c r="W188" s="50"/>
      <c r="X188" t="s">
        <v>1630</v>
      </c>
      <c r="Y188" s="116" t="s">
        <v>1975</v>
      </c>
      <c r="Z188" s="12" t="s">
        <v>505</v>
      </c>
      <c r="AA188" s="131" t="s">
        <v>2487</v>
      </c>
      <c r="AB188" s="1">
        <v>1</v>
      </c>
      <c r="AC188" s="116" t="s">
        <v>1972</v>
      </c>
      <c r="AI188" t="s">
        <v>875</v>
      </c>
    </row>
    <row r="189" spans="1:35">
      <c r="A189" s="101" t="s">
        <v>3861</v>
      </c>
      <c r="B189" s="21"/>
      <c r="N189" s="12" t="s">
        <v>505</v>
      </c>
      <c r="O189" s="160" t="s">
        <v>3779</v>
      </c>
      <c r="P189" s="11"/>
      <c r="U189" s="50"/>
      <c r="W189" s="50"/>
      <c r="X189" s="1">
        <v>1</v>
      </c>
      <c r="Y189" s="116" t="s">
        <v>1775</v>
      </c>
      <c r="Z189" s="12" t="s">
        <v>505</v>
      </c>
      <c r="AA189" s="139" t="s">
        <v>2612</v>
      </c>
      <c r="AB189" t="s">
        <v>505</v>
      </c>
      <c r="AC189" s="116" t="s">
        <v>1973</v>
      </c>
      <c r="AI189" t="s">
        <v>875</v>
      </c>
    </row>
    <row r="190" spans="1:35">
      <c r="B190" s="21"/>
      <c r="G190" s="38"/>
      <c r="N190" s="11"/>
      <c r="O190" s="11"/>
      <c r="P190" s="11"/>
      <c r="U190" s="50"/>
      <c r="W190" s="50"/>
      <c r="Z190" s="12" t="s">
        <v>505</v>
      </c>
      <c r="AA190" s="151" t="s">
        <v>2560</v>
      </c>
      <c r="AI190" t="s">
        <v>875</v>
      </c>
    </row>
    <row r="191" spans="1:35">
      <c r="A191" s="101" t="s">
        <v>1024</v>
      </c>
      <c r="B191" s="21"/>
      <c r="G191" s="38"/>
      <c r="U191" s="50"/>
      <c r="W191" s="50"/>
      <c r="Z191" s="12" t="s">
        <v>505</v>
      </c>
      <c r="AA191" s="98" t="s">
        <v>1011</v>
      </c>
      <c r="AB191" t="s">
        <v>1630</v>
      </c>
      <c r="AC191" s="47" t="s">
        <v>905</v>
      </c>
      <c r="AI191" t="s">
        <v>875</v>
      </c>
    </row>
    <row r="192" spans="1:35">
      <c r="A192" s="101" t="s">
        <v>2403</v>
      </c>
      <c r="B192" s="21"/>
      <c r="G192" s="38"/>
      <c r="U192" s="50"/>
      <c r="W192" s="50"/>
      <c r="Z192" s="12" t="s">
        <v>505</v>
      </c>
      <c r="AA192" s="12"/>
      <c r="AB192" s="1">
        <v>1</v>
      </c>
      <c r="AC192" s="47" t="s">
        <v>906</v>
      </c>
      <c r="AI192" t="s">
        <v>875</v>
      </c>
    </row>
    <row r="193" spans="1:35">
      <c r="A193" s="38" t="s">
        <v>1460</v>
      </c>
      <c r="B193" s="21"/>
      <c r="G193" s="38"/>
      <c r="U193" s="50"/>
      <c r="W193" s="50"/>
      <c r="Z193" t="s">
        <v>1630</v>
      </c>
      <c r="AA193" s="116" t="s">
        <v>1980</v>
      </c>
      <c r="AB193" t="s">
        <v>505</v>
      </c>
      <c r="AC193" s="116" t="s">
        <v>1997</v>
      </c>
      <c r="AI193" t="s">
        <v>875</v>
      </c>
    </row>
    <row r="194" spans="1:35">
      <c r="A194" s="101" t="s">
        <v>4064</v>
      </c>
      <c r="B194" s="21"/>
      <c r="U194" s="50"/>
      <c r="W194" s="50"/>
      <c r="Z194" s="1">
        <v>1</v>
      </c>
      <c r="AA194" s="116" t="s">
        <v>1979</v>
      </c>
      <c r="AC194" s="116"/>
      <c r="AI194" t="s">
        <v>875</v>
      </c>
    </row>
    <row r="195" spans="1:35" ht="11.25" customHeight="1">
      <c r="B195" s="21"/>
      <c r="G195" s="21" t="s">
        <v>904</v>
      </c>
      <c r="U195" s="50"/>
      <c r="W195" s="50"/>
      <c r="Z195" s="1"/>
      <c r="AA195" s="116"/>
      <c r="AC195" s="116"/>
      <c r="AI195" t="s">
        <v>875</v>
      </c>
    </row>
    <row r="196" spans="1:35">
      <c r="B196" s="21"/>
      <c r="G196" s="8" t="s">
        <v>3781</v>
      </c>
      <c r="U196" s="50"/>
      <c r="W196" s="50"/>
      <c r="Z196" s="1"/>
      <c r="AA196" s="116"/>
      <c r="AB196" s="13" t="s">
        <v>2912</v>
      </c>
      <c r="AC196" s="11"/>
      <c r="AD196" s="11"/>
      <c r="AI196" t="s">
        <v>875</v>
      </c>
    </row>
    <row r="197" spans="1:35">
      <c r="A197" s="2" t="s">
        <v>1328</v>
      </c>
      <c r="B197" s="21"/>
      <c r="G197" s="101"/>
      <c r="U197" s="50"/>
      <c r="W197" s="50"/>
      <c r="Z197" s="1"/>
      <c r="AA197" s="116"/>
      <c r="AB197" s="12" t="s">
        <v>1630</v>
      </c>
      <c r="AC197" s="131" t="s">
        <v>2441</v>
      </c>
      <c r="AD197" s="11"/>
      <c r="AI197" t="s">
        <v>875</v>
      </c>
    </row>
    <row r="198" spans="1:35">
      <c r="A198" s="38" t="s">
        <v>1802</v>
      </c>
      <c r="B198" s="21"/>
      <c r="G198" s="101"/>
      <c r="U198" s="50"/>
      <c r="W198" s="50"/>
      <c r="Z198" s="1"/>
      <c r="AA198" s="116"/>
      <c r="AB198" s="12" t="s">
        <v>505</v>
      </c>
      <c r="AC198" s="139" t="s">
        <v>3123</v>
      </c>
      <c r="AD198" s="11"/>
      <c r="AI198" t="s">
        <v>875</v>
      </c>
    </row>
    <row r="199" spans="1:35">
      <c r="A199" s="101" t="s">
        <v>96</v>
      </c>
      <c r="B199" s="21"/>
      <c r="G199" s="101"/>
      <c r="U199" s="50"/>
      <c r="W199" s="50"/>
      <c r="Z199" s="1"/>
      <c r="AA199" s="116"/>
      <c r="AB199" s="12" t="s">
        <v>505</v>
      </c>
      <c r="AC199" s="144" t="s">
        <v>2822</v>
      </c>
      <c r="AD199" s="11"/>
      <c r="AI199" t="s">
        <v>875</v>
      </c>
    </row>
    <row r="200" spans="1:35">
      <c r="A200" s="99" t="s">
        <v>3371</v>
      </c>
      <c r="B200" s="21"/>
      <c r="G200" s="101"/>
      <c r="U200" s="50"/>
      <c r="W200" s="50"/>
      <c r="Z200" s="1"/>
      <c r="AA200" s="116"/>
      <c r="AB200" s="12" t="s">
        <v>505</v>
      </c>
      <c r="AC200" s="160" t="s">
        <v>3780</v>
      </c>
      <c r="AD200" s="11"/>
      <c r="AI200" t="s">
        <v>875</v>
      </c>
    </row>
    <row r="201" spans="1:35">
      <c r="A201" s="31" t="s">
        <v>2647</v>
      </c>
      <c r="B201" s="21"/>
      <c r="G201" s="101"/>
      <c r="U201" s="50"/>
      <c r="W201" s="50"/>
      <c r="Z201" s="1"/>
      <c r="AA201" s="116"/>
      <c r="AB201" s="12" t="s">
        <v>505</v>
      </c>
      <c r="AC201" s="160" t="s">
        <v>3777</v>
      </c>
      <c r="AD201" s="11"/>
      <c r="AI201" t="s">
        <v>875</v>
      </c>
    </row>
    <row r="202" spans="1:35">
      <c r="A202" s="97" t="s">
        <v>2134</v>
      </c>
      <c r="B202" s="21"/>
      <c r="G202" s="101"/>
      <c r="U202" s="50"/>
      <c r="W202" s="50"/>
      <c r="Z202" s="1"/>
      <c r="AA202" s="116"/>
      <c r="AB202" s="12" t="s">
        <v>505</v>
      </c>
      <c r="AC202" s="160" t="s">
        <v>3779</v>
      </c>
      <c r="AD202" s="11"/>
      <c r="AI202" t="s">
        <v>875</v>
      </c>
    </row>
    <row r="203" spans="1:35">
      <c r="A203" s="101" t="s">
        <v>3786</v>
      </c>
      <c r="B203" s="21"/>
      <c r="G203" s="21" t="s">
        <v>679</v>
      </c>
      <c r="U203" s="50"/>
      <c r="W203" s="50"/>
      <c r="AB203" s="11"/>
      <c r="AC203" s="11"/>
      <c r="AD203" s="11"/>
      <c r="AI203" t="s">
        <v>875</v>
      </c>
    </row>
    <row r="204" spans="1:35">
      <c r="B204" s="21"/>
      <c r="G204" s="3" t="s">
        <v>3357</v>
      </c>
      <c r="U204" s="50"/>
      <c r="W204" s="50"/>
      <c r="Z204" t="s">
        <v>1630</v>
      </c>
      <c r="AA204" s="139" t="s">
        <v>2620</v>
      </c>
      <c r="AF204" s="13" t="s">
        <v>1747</v>
      </c>
      <c r="AG204" s="11"/>
      <c r="AH204" s="11"/>
      <c r="AI204" t="s">
        <v>875</v>
      </c>
    </row>
    <row r="205" spans="1:35">
      <c r="A205" s="99" t="s">
        <v>3770</v>
      </c>
      <c r="B205" s="21"/>
      <c r="G205" s="38"/>
      <c r="U205" s="50"/>
      <c r="W205" s="50"/>
      <c r="Z205" s="1">
        <v>1</v>
      </c>
      <c r="AA205" s="139" t="s">
        <v>1665</v>
      </c>
      <c r="AF205" s="12" t="s">
        <v>1630</v>
      </c>
      <c r="AG205" s="139" t="s">
        <v>2564</v>
      </c>
      <c r="AI205" t="s">
        <v>875</v>
      </c>
    </row>
    <row r="206" spans="1:35">
      <c r="A206" s="31" t="s">
        <v>3668</v>
      </c>
      <c r="B206" s="21"/>
      <c r="G206" s="99"/>
      <c r="U206" s="50"/>
      <c r="W206" s="50"/>
      <c r="Z206" t="s">
        <v>505</v>
      </c>
      <c r="AA206" s="139" t="s">
        <v>2621</v>
      </c>
      <c r="AF206" s="12" t="s">
        <v>505</v>
      </c>
      <c r="AG206" s="144" t="s">
        <v>2681</v>
      </c>
      <c r="AI206" t="s">
        <v>875</v>
      </c>
    </row>
    <row r="207" spans="1:35">
      <c r="A207" s="99" t="s">
        <v>3371</v>
      </c>
      <c r="B207" s="21"/>
      <c r="G207" s="99"/>
      <c r="U207" s="50"/>
      <c r="W207" s="50"/>
      <c r="Z207" t="s">
        <v>505</v>
      </c>
      <c r="AA207" s="162" t="s">
        <v>3107</v>
      </c>
      <c r="AF207" s="12" t="s">
        <v>505</v>
      </c>
      <c r="AG207" s="139" t="s">
        <v>2565</v>
      </c>
      <c r="AI207" t="s">
        <v>875</v>
      </c>
    </row>
    <row r="208" spans="1:35">
      <c r="A208" s="99" t="s">
        <v>2402</v>
      </c>
      <c r="B208" s="21"/>
      <c r="G208" s="99"/>
      <c r="U208" s="50"/>
      <c r="W208" s="50"/>
      <c r="AA208" s="139"/>
      <c r="AF208" s="12" t="s">
        <v>505</v>
      </c>
      <c r="AG208" s="139" t="s">
        <v>3803</v>
      </c>
      <c r="AI208" t="s">
        <v>875</v>
      </c>
    </row>
    <row r="209" spans="1:35">
      <c r="A209" s="99" t="s">
        <v>3690</v>
      </c>
      <c r="B209" s="21"/>
      <c r="G209" s="99"/>
      <c r="U209" s="50"/>
      <c r="W209" s="50"/>
      <c r="Z209" t="s">
        <v>1630</v>
      </c>
      <c r="AA209" s="169" t="s">
        <v>3359</v>
      </c>
      <c r="AF209" s="11"/>
      <c r="AG209" s="11"/>
      <c r="AH209" s="11"/>
      <c r="AI209" t="s">
        <v>875</v>
      </c>
    </row>
    <row r="210" spans="1:35">
      <c r="A210" s="2" t="s">
        <v>622</v>
      </c>
      <c r="B210" s="21"/>
      <c r="G210" s="99"/>
      <c r="U210" s="50"/>
      <c r="W210" s="50"/>
      <c r="Z210" s="1">
        <v>1</v>
      </c>
      <c r="AA210" s="169" t="s">
        <v>3358</v>
      </c>
      <c r="AI210" t="s">
        <v>875</v>
      </c>
    </row>
    <row r="211" spans="1:35">
      <c r="B211" s="21"/>
      <c r="G211" s="21" t="s">
        <v>679</v>
      </c>
      <c r="U211" s="50"/>
      <c r="W211" s="50"/>
      <c r="AA211" s="139"/>
      <c r="AC211" s="116"/>
      <c r="AI211" t="s">
        <v>875</v>
      </c>
    </row>
    <row r="212" spans="1:35">
      <c r="A212" s="14" t="s">
        <v>869</v>
      </c>
      <c r="B212" s="21"/>
      <c r="G212" s="3" t="s">
        <v>4045</v>
      </c>
      <c r="Z212" t="s">
        <v>1630</v>
      </c>
      <c r="AA212" s="180" t="s">
        <v>3539</v>
      </c>
      <c r="AI212" t="s">
        <v>875</v>
      </c>
    </row>
    <row r="213" spans="1:35">
      <c r="A213" s="101" t="s">
        <v>3048</v>
      </c>
      <c r="B213" s="21"/>
      <c r="G213" s="99"/>
      <c r="Z213" s="1">
        <v>1</v>
      </c>
      <c r="AA213" s="144" t="s">
        <v>3050</v>
      </c>
      <c r="AI213" t="s">
        <v>875</v>
      </c>
    </row>
    <row r="214" spans="1:35">
      <c r="A214" s="101" t="s">
        <v>3520</v>
      </c>
      <c r="B214" s="21"/>
      <c r="G214" s="99"/>
      <c r="Z214" t="s">
        <v>505</v>
      </c>
      <c r="AA214" s="151" t="s">
        <v>2560</v>
      </c>
      <c r="AI214" t="s">
        <v>875</v>
      </c>
    </row>
    <row r="215" spans="1:35">
      <c r="A215" s="99" t="s">
        <v>161</v>
      </c>
      <c r="B215" s="21"/>
      <c r="G215" s="99"/>
      <c r="Z215" t="s">
        <v>505</v>
      </c>
      <c r="AA215" s="144" t="s">
        <v>3051</v>
      </c>
      <c r="AI215" t="s">
        <v>875</v>
      </c>
    </row>
    <row r="216" spans="1:35">
      <c r="A216" s="99" t="s">
        <v>4076</v>
      </c>
      <c r="B216" s="21"/>
      <c r="G216" s="99"/>
      <c r="Z216" t="s">
        <v>505</v>
      </c>
      <c r="AA216" s="144" t="s">
        <v>3052</v>
      </c>
      <c r="AI216" t="s">
        <v>875</v>
      </c>
    </row>
    <row r="217" spans="1:35">
      <c r="B217" s="21" t="s">
        <v>679</v>
      </c>
      <c r="G217" s="21"/>
      <c r="U217" s="50"/>
      <c r="W217" s="50"/>
      <c r="AI217" t="s">
        <v>875</v>
      </c>
    </row>
    <row r="218" spans="1:35">
      <c r="B218" t="s">
        <v>1630</v>
      </c>
      <c r="C218" s="111" t="s">
        <v>1856</v>
      </c>
      <c r="D218" t="s">
        <v>1630</v>
      </c>
      <c r="E218" s="111" t="s">
        <v>1085</v>
      </c>
      <c r="G218" s="10" t="s">
        <v>1849</v>
      </c>
      <c r="U218" s="50"/>
      <c r="W218" s="50"/>
      <c r="Y218" s="156"/>
      <c r="AC218" s="65"/>
      <c r="AI218" t="s">
        <v>875</v>
      </c>
    </row>
    <row r="219" spans="1:35">
      <c r="B219" s="1">
        <v>1</v>
      </c>
      <c r="C219" s="111" t="s">
        <v>1852</v>
      </c>
      <c r="D219" s="1">
        <v>1</v>
      </c>
      <c r="E219" s="111" t="s">
        <v>265</v>
      </c>
      <c r="G219" s="38"/>
      <c r="U219" s="50"/>
      <c r="W219" s="50"/>
      <c r="AC219" s="65"/>
      <c r="AI219" t="s">
        <v>875</v>
      </c>
    </row>
    <row r="220" spans="1:35">
      <c r="B220" t="s">
        <v>505</v>
      </c>
      <c r="C220" s="111" t="s">
        <v>1853</v>
      </c>
      <c r="D220" t="s">
        <v>505</v>
      </c>
      <c r="E220" s="111" t="s">
        <v>1854</v>
      </c>
      <c r="G220" s="38"/>
      <c r="U220" s="50"/>
      <c r="W220" s="50"/>
      <c r="AC220" s="65"/>
      <c r="AI220" t="s">
        <v>875</v>
      </c>
    </row>
    <row r="221" spans="1:35">
      <c r="A221" s="10" t="s">
        <v>1173</v>
      </c>
      <c r="B221" s="1">
        <v>1</v>
      </c>
      <c r="C221" s="111" t="s">
        <v>1855</v>
      </c>
      <c r="D221" t="s">
        <v>505</v>
      </c>
      <c r="E221" s="111" t="s">
        <v>1851</v>
      </c>
      <c r="U221" s="50"/>
      <c r="W221" s="50"/>
      <c r="AC221" s="65"/>
      <c r="AI221" t="s">
        <v>875</v>
      </c>
    </row>
    <row r="222" spans="1:35">
      <c r="A222" s="2" t="s">
        <v>1134</v>
      </c>
      <c r="B222" s="21" t="s">
        <v>679</v>
      </c>
      <c r="C222" s="111"/>
      <c r="E222" s="111"/>
      <c r="G222" s="21"/>
      <c r="U222" s="50"/>
      <c r="W222" s="50"/>
      <c r="AC222" s="65"/>
      <c r="AI222" t="s">
        <v>875</v>
      </c>
    </row>
    <row r="223" spans="1:35">
      <c r="A223" t="s">
        <v>1515</v>
      </c>
      <c r="B223" s="1"/>
      <c r="C223" s="111"/>
      <c r="E223" s="111"/>
      <c r="G223" s="3" t="s">
        <v>3434</v>
      </c>
      <c r="U223" s="50"/>
      <c r="W223" s="50"/>
      <c r="AC223" s="65"/>
      <c r="AD223" t="s">
        <v>1630</v>
      </c>
      <c r="AE223" s="169" t="s">
        <v>2967</v>
      </c>
      <c r="AI223" t="s">
        <v>875</v>
      </c>
    </row>
    <row r="224" spans="1:35">
      <c r="A224" t="s">
        <v>1516</v>
      </c>
      <c r="B224" s="1"/>
      <c r="C224" s="111"/>
      <c r="E224" s="111"/>
      <c r="G224" s="99"/>
      <c r="U224" s="50"/>
      <c r="W224" s="50"/>
      <c r="AC224" s="65"/>
      <c r="AD224" s="1">
        <v>1</v>
      </c>
      <c r="AE224" s="169" t="s">
        <v>3319</v>
      </c>
      <c r="AI224" t="s">
        <v>875</v>
      </c>
    </row>
    <row r="225" spans="1:35">
      <c r="A225" t="s">
        <v>1517</v>
      </c>
      <c r="B225" s="1"/>
      <c r="C225" s="111"/>
      <c r="E225" s="111"/>
      <c r="U225" s="50"/>
      <c r="W225" s="50"/>
      <c r="AC225" s="65"/>
      <c r="AD225" t="s">
        <v>505</v>
      </c>
      <c r="AE225" s="169" t="s">
        <v>3435</v>
      </c>
      <c r="AI225" t="s">
        <v>875</v>
      </c>
    </row>
    <row r="226" spans="1:35">
      <c r="A226" t="s">
        <v>916</v>
      </c>
      <c r="B226" s="1"/>
      <c r="C226" s="111"/>
      <c r="E226" s="111"/>
      <c r="G226" s="21" t="s">
        <v>679</v>
      </c>
      <c r="U226" s="50"/>
      <c r="W226" s="50"/>
      <c r="AC226" s="65"/>
      <c r="AE226" s="169"/>
      <c r="AI226" t="s">
        <v>875</v>
      </c>
    </row>
    <row r="227" spans="1:35">
      <c r="B227" s="1"/>
      <c r="C227" s="111"/>
      <c r="E227" s="111"/>
      <c r="G227" s="8" t="s">
        <v>3843</v>
      </c>
      <c r="T227" t="s">
        <v>1630</v>
      </c>
      <c r="U227" t="s">
        <v>1823</v>
      </c>
      <c r="W227" s="50"/>
      <c r="AC227" s="65"/>
      <c r="AE227" s="169"/>
      <c r="AI227" t="s">
        <v>875</v>
      </c>
    </row>
    <row r="228" spans="1:35">
      <c r="A228" s="10" t="s">
        <v>514</v>
      </c>
      <c r="B228" s="1"/>
      <c r="C228" s="111"/>
      <c r="E228" s="111"/>
      <c r="G228" s="101"/>
      <c r="T228" s="1">
        <v>1</v>
      </c>
      <c r="U228" s="206" t="s">
        <v>3946</v>
      </c>
      <c r="W228" s="50"/>
      <c r="AC228" s="65"/>
      <c r="AE228" s="169"/>
      <c r="AI228" t="s">
        <v>875</v>
      </c>
    </row>
    <row r="229" spans="1:35">
      <c r="A229" t="s">
        <v>1308</v>
      </c>
      <c r="B229" s="1"/>
      <c r="C229" s="111"/>
      <c r="E229" s="111"/>
      <c r="G229" s="101"/>
      <c r="T229" t="s">
        <v>505</v>
      </c>
      <c r="U229" s="139" t="s">
        <v>3844</v>
      </c>
      <c r="W229" s="50"/>
      <c r="AC229" s="65"/>
      <c r="AE229" s="169"/>
      <c r="AI229" t="s">
        <v>875</v>
      </c>
    </row>
    <row r="230" spans="1:35">
      <c r="A230" t="s">
        <v>621</v>
      </c>
      <c r="B230" s="1"/>
      <c r="C230" s="111"/>
      <c r="E230" s="111"/>
      <c r="G230" s="101"/>
      <c r="T230" t="s">
        <v>505</v>
      </c>
      <c r="U230" t="s">
        <v>363</v>
      </c>
      <c r="W230" s="50"/>
      <c r="AC230" s="65"/>
      <c r="AE230" s="169"/>
      <c r="AI230" t="s">
        <v>875</v>
      </c>
    </row>
    <row r="231" spans="1:35">
      <c r="A231" t="s">
        <v>528</v>
      </c>
      <c r="G231" s="21" t="s">
        <v>679</v>
      </c>
      <c r="U231" s="50"/>
      <c r="W231" s="50"/>
      <c r="AI231" t="s">
        <v>875</v>
      </c>
    </row>
    <row r="232" spans="1:35">
      <c r="A232" t="s">
        <v>511</v>
      </c>
      <c r="G232" s="3" t="s">
        <v>3108</v>
      </c>
      <c r="P232" t="s">
        <v>1630</v>
      </c>
      <c r="Q232" s="63" t="s">
        <v>2296</v>
      </c>
      <c r="R232" t="s">
        <v>1630</v>
      </c>
      <c r="S232" s="63" t="s">
        <v>1280</v>
      </c>
      <c r="T232" s="8" t="s">
        <v>3293</v>
      </c>
      <c r="U232" s="12"/>
      <c r="V232" s="8" t="s">
        <v>3845</v>
      </c>
      <c r="W232" s="12"/>
      <c r="X232" t="s">
        <v>1630</v>
      </c>
      <c r="Y232" s="58" t="s">
        <v>2470</v>
      </c>
      <c r="Z232" t="s">
        <v>1630</v>
      </c>
      <c r="AA232" s="58" t="s">
        <v>1143</v>
      </c>
      <c r="AB232" t="s">
        <v>1630</v>
      </c>
      <c r="AC232" s="58" t="s">
        <v>108</v>
      </c>
      <c r="AD232" t="s">
        <v>1630</v>
      </c>
      <c r="AE232" s="65" t="s">
        <v>2627</v>
      </c>
      <c r="AF232" t="s">
        <v>1630</v>
      </c>
      <c r="AG232" s="139" t="s">
        <v>2624</v>
      </c>
      <c r="AH232" s="139"/>
      <c r="AI232" t="s">
        <v>875</v>
      </c>
    </row>
    <row r="233" spans="1:35">
      <c r="A233" t="s">
        <v>446</v>
      </c>
      <c r="G233" s="21"/>
      <c r="P233" s="1">
        <v>1</v>
      </c>
      <c r="Q233" s="206" t="s">
        <v>3944</v>
      </c>
      <c r="R233" s="1">
        <v>1</v>
      </c>
      <c r="S233" s="63" t="s">
        <v>1281</v>
      </c>
      <c r="T233" s="12" t="s">
        <v>1630</v>
      </c>
      <c r="U233" s="16" t="s">
        <v>2032</v>
      </c>
      <c r="V233" s="12" t="s">
        <v>1630</v>
      </c>
      <c r="W233" t="s">
        <v>1823</v>
      </c>
      <c r="X233" s="1">
        <v>1</v>
      </c>
      <c r="Y233" s="58" t="s">
        <v>114</v>
      </c>
      <c r="Z233" s="1">
        <v>1</v>
      </c>
      <c r="AA233" s="58" t="s">
        <v>1152</v>
      </c>
      <c r="AB233" s="1">
        <v>1</v>
      </c>
      <c r="AC233" s="58" t="s">
        <v>1146</v>
      </c>
      <c r="AD233" s="1">
        <v>1</v>
      </c>
      <c r="AE233" s="58" t="s">
        <v>113</v>
      </c>
      <c r="AF233" t="s">
        <v>505</v>
      </c>
      <c r="AI233" t="s">
        <v>875</v>
      </c>
    </row>
    <row r="234" spans="1:35">
      <c r="A234" t="s">
        <v>1329</v>
      </c>
      <c r="P234" t="s">
        <v>505</v>
      </c>
      <c r="Q234" s="80" t="s">
        <v>1277</v>
      </c>
      <c r="T234" s="12" t="s">
        <v>505</v>
      </c>
      <c r="U234" s="160" t="s">
        <v>3292</v>
      </c>
      <c r="V234" s="12" t="s">
        <v>505</v>
      </c>
      <c r="W234" t="s">
        <v>423</v>
      </c>
      <c r="X234" t="s">
        <v>505</v>
      </c>
      <c r="Y234" s="60" t="s">
        <v>1593</v>
      </c>
      <c r="Z234" t="s">
        <v>505</v>
      </c>
      <c r="AB234" t="s">
        <v>505</v>
      </c>
      <c r="AC234" s="60" t="s">
        <v>1594</v>
      </c>
      <c r="AD234" t="s">
        <v>505</v>
      </c>
      <c r="AF234" t="s">
        <v>505</v>
      </c>
      <c r="AI234" t="s">
        <v>875</v>
      </c>
    </row>
    <row r="235" spans="1:35">
      <c r="A235" s="21" t="s">
        <v>1135</v>
      </c>
      <c r="G235" s="21"/>
      <c r="P235" t="s">
        <v>505</v>
      </c>
      <c r="Q235" s="63" t="s">
        <v>1278</v>
      </c>
      <c r="T235" s="12" t="s">
        <v>505</v>
      </c>
      <c r="U235" s="12"/>
      <c r="V235" s="12" t="s">
        <v>505</v>
      </c>
      <c r="W235" s="139" t="s">
        <v>3844</v>
      </c>
      <c r="X235" s="1">
        <v>1</v>
      </c>
      <c r="Y235" s="58" t="s">
        <v>472</v>
      </c>
      <c r="Z235" t="s">
        <v>1630</v>
      </c>
      <c r="AA235" s="58" t="s">
        <v>2469</v>
      </c>
      <c r="AB235" t="s">
        <v>505</v>
      </c>
      <c r="AC235" s="58" t="s">
        <v>1148</v>
      </c>
      <c r="AD235" t="s">
        <v>1630</v>
      </c>
      <c r="AE235" s="58" t="s">
        <v>1293</v>
      </c>
      <c r="AF235" t="s">
        <v>1630</v>
      </c>
      <c r="AG235" s="139" t="s">
        <v>2625</v>
      </c>
      <c r="AH235" s="139"/>
      <c r="AI235" t="s">
        <v>875</v>
      </c>
    </row>
    <row r="236" spans="1:35">
      <c r="A236" s="21" t="s">
        <v>764</v>
      </c>
      <c r="G236" s="21"/>
      <c r="P236" s="1">
        <v>1</v>
      </c>
      <c r="Q236" s="63" t="s">
        <v>1279</v>
      </c>
      <c r="T236" t="s">
        <v>505</v>
      </c>
      <c r="U236" s="16" t="s">
        <v>467</v>
      </c>
      <c r="V236" s="12" t="s">
        <v>505</v>
      </c>
      <c r="W236" t="s">
        <v>363</v>
      </c>
      <c r="X236" t="s">
        <v>505</v>
      </c>
      <c r="Z236" s="1">
        <v>1</v>
      </c>
      <c r="AA236" s="58" t="s">
        <v>1153</v>
      </c>
      <c r="AB236" s="1">
        <v>1</v>
      </c>
      <c r="AC236" s="58" t="s">
        <v>1149</v>
      </c>
      <c r="AD236" s="1">
        <v>1</v>
      </c>
      <c r="AE236" s="58" t="s">
        <v>1151</v>
      </c>
      <c r="AF236" t="s">
        <v>505</v>
      </c>
      <c r="AI236" t="s">
        <v>875</v>
      </c>
    </row>
    <row r="237" spans="1:35">
      <c r="G237" s="21"/>
      <c r="T237" s="1">
        <v>1</v>
      </c>
      <c r="U237" s="16" t="s">
        <v>468</v>
      </c>
      <c r="V237" s="12" t="s">
        <v>505</v>
      </c>
      <c r="W237" s="12"/>
      <c r="X237" t="s">
        <v>1630</v>
      </c>
      <c r="Y237" s="58" t="s">
        <v>567</v>
      </c>
      <c r="Z237" t="s">
        <v>505</v>
      </c>
      <c r="AA237" s="58" t="s">
        <v>1144</v>
      </c>
      <c r="AB237" t="s">
        <v>505</v>
      </c>
      <c r="AC237" s="144" t="s">
        <v>2824</v>
      </c>
      <c r="AF237" t="s">
        <v>505</v>
      </c>
      <c r="AI237" t="s">
        <v>875</v>
      </c>
    </row>
    <row r="238" spans="1:35">
      <c r="A238" s="199" t="s">
        <v>673</v>
      </c>
      <c r="G238" s="21"/>
      <c r="V238" t="s">
        <v>1630</v>
      </c>
      <c r="W238" s="16" t="s">
        <v>1548</v>
      </c>
      <c r="X238" s="1">
        <v>1</v>
      </c>
      <c r="Y238" s="58" t="s">
        <v>473</v>
      </c>
      <c r="Z238" t="s">
        <v>505</v>
      </c>
      <c r="AA238" s="60" t="s">
        <v>1593</v>
      </c>
      <c r="AB238" t="s">
        <v>505</v>
      </c>
      <c r="AF238" t="s">
        <v>1630</v>
      </c>
      <c r="AG238" s="139" t="s">
        <v>2626</v>
      </c>
      <c r="AH238" s="139"/>
      <c r="AI238" t="s">
        <v>875</v>
      </c>
    </row>
    <row r="239" spans="1:35">
      <c r="A239" s="39" t="s">
        <v>569</v>
      </c>
      <c r="G239" s="21"/>
      <c r="R239" t="s">
        <v>1630</v>
      </c>
      <c r="S239" s="144" t="s">
        <v>2794</v>
      </c>
      <c r="V239" s="1">
        <v>1</v>
      </c>
      <c r="W239" s="16" t="s">
        <v>115</v>
      </c>
      <c r="X239" t="s">
        <v>505</v>
      </c>
      <c r="Y239" s="60" t="s">
        <v>1592</v>
      </c>
      <c r="Z239" t="s">
        <v>505</v>
      </c>
      <c r="AA239" s="144" t="s">
        <v>2683</v>
      </c>
      <c r="AB239" t="s">
        <v>1630</v>
      </c>
      <c r="AC239" s="58" t="s">
        <v>2685</v>
      </c>
      <c r="AD239" t="s">
        <v>1630</v>
      </c>
      <c r="AE239" s="149" t="s">
        <v>2686</v>
      </c>
      <c r="AI239" t="s">
        <v>875</v>
      </c>
    </row>
    <row r="240" spans="1:35">
      <c r="A240" s="200" t="s">
        <v>568</v>
      </c>
      <c r="B240" s="21"/>
      <c r="R240" s="1">
        <v>1</v>
      </c>
      <c r="S240" s="144" t="s">
        <v>2795</v>
      </c>
      <c r="V240" t="s">
        <v>505</v>
      </c>
      <c r="X240" t="s">
        <v>505</v>
      </c>
      <c r="Z240" s="1">
        <v>1</v>
      </c>
      <c r="AA240" s="58" t="s">
        <v>1145</v>
      </c>
      <c r="AB240" s="1">
        <v>1</v>
      </c>
      <c r="AC240" s="58" t="s">
        <v>1154</v>
      </c>
      <c r="AI240" t="s">
        <v>875</v>
      </c>
    </row>
    <row r="241" spans="1:35">
      <c r="A241" s="53" t="s">
        <v>1311</v>
      </c>
      <c r="B241" s="2"/>
      <c r="G241" s="21"/>
      <c r="R241" t="s">
        <v>505</v>
      </c>
      <c r="S241" s="146" t="s">
        <v>3488</v>
      </c>
      <c r="U241" s="99"/>
      <c r="V241" t="s">
        <v>1630</v>
      </c>
      <c r="W241" s="206" t="s">
        <v>1548</v>
      </c>
      <c r="X241" t="s">
        <v>1630</v>
      </c>
      <c r="Y241" s="58" t="s">
        <v>1548</v>
      </c>
      <c r="Z241" t="s">
        <v>505</v>
      </c>
      <c r="AA241" s="139" t="s">
        <v>2684</v>
      </c>
      <c r="AB241" t="s">
        <v>505</v>
      </c>
      <c r="AC241" s="60" t="s">
        <v>1591</v>
      </c>
      <c r="AI241" t="s">
        <v>875</v>
      </c>
    </row>
    <row r="242" spans="1:35">
      <c r="A242" s="195" t="s">
        <v>1539</v>
      </c>
      <c r="B242" s="14"/>
      <c r="G242" s="21"/>
      <c r="U242" s="41"/>
      <c r="V242" s="1">
        <v>1</v>
      </c>
      <c r="W242" s="206" t="s">
        <v>3947</v>
      </c>
      <c r="X242" s="1">
        <v>1</v>
      </c>
      <c r="Y242" s="140" t="s">
        <v>474</v>
      </c>
      <c r="Z242" s="99" t="s">
        <v>505</v>
      </c>
      <c r="AA242" s="151" t="s">
        <v>2560</v>
      </c>
      <c r="AB242" t="s">
        <v>505</v>
      </c>
      <c r="AC242" s="65" t="s">
        <v>2538</v>
      </c>
      <c r="AI242" t="s">
        <v>875</v>
      </c>
    </row>
    <row r="243" spans="1:35">
      <c r="A243" s="81" t="s">
        <v>1397</v>
      </c>
      <c r="B243" s="2"/>
      <c r="G243" s="21"/>
      <c r="U243" s="50"/>
      <c r="V243" t="s">
        <v>505</v>
      </c>
      <c r="X243" t="s">
        <v>505</v>
      </c>
      <c r="AB243" s="99" t="s">
        <v>728</v>
      </c>
      <c r="AI243" t="s">
        <v>875</v>
      </c>
    </row>
    <row r="244" spans="1:35">
      <c r="A244" s="196" t="s">
        <v>340</v>
      </c>
      <c r="B244" s="101"/>
      <c r="G244" s="21"/>
      <c r="U244" s="50"/>
      <c r="V244" t="s">
        <v>1630</v>
      </c>
      <c r="W244" s="16" t="s">
        <v>1583</v>
      </c>
      <c r="X244" t="s">
        <v>1630</v>
      </c>
      <c r="Y244" s="58" t="s">
        <v>1124</v>
      </c>
      <c r="Z244" t="s">
        <v>1630</v>
      </c>
      <c r="AA244" s="116" t="s">
        <v>2008</v>
      </c>
      <c r="AB244" t="s">
        <v>1630</v>
      </c>
      <c r="AC244" s="149" t="s">
        <v>2825</v>
      </c>
      <c r="AI244" t="s">
        <v>875</v>
      </c>
    </row>
    <row r="245" spans="1:35">
      <c r="A245" s="197" t="s">
        <v>781</v>
      </c>
      <c r="B245" s="101"/>
      <c r="G245" s="21"/>
      <c r="U245" s="50"/>
      <c r="V245" s="1">
        <v>1</v>
      </c>
      <c r="W245" s="16" t="s">
        <v>469</v>
      </c>
      <c r="X245" s="1">
        <v>1</v>
      </c>
      <c r="Y245" s="58" t="s">
        <v>475</v>
      </c>
      <c r="Z245" s="1">
        <v>1</v>
      </c>
      <c r="AA245" s="116" t="s">
        <v>2009</v>
      </c>
      <c r="AI245" t="s">
        <v>875</v>
      </c>
    </row>
    <row r="246" spans="1:35">
      <c r="A246" s="198" t="s">
        <v>907</v>
      </c>
      <c r="B246" s="38"/>
      <c r="G246" s="21"/>
      <c r="U246" s="50"/>
      <c r="V246" t="s">
        <v>505</v>
      </c>
      <c r="X246" t="s">
        <v>505</v>
      </c>
      <c r="Z246" t="s">
        <v>505</v>
      </c>
      <c r="AA246" s="116" t="s">
        <v>1005</v>
      </c>
      <c r="AB246" t="s">
        <v>1630</v>
      </c>
      <c r="AC246" s="47" t="s">
        <v>1570</v>
      </c>
      <c r="AI246" t="s">
        <v>875</v>
      </c>
    </row>
    <row r="247" spans="1:35">
      <c r="A247" s="64" t="s">
        <v>1411</v>
      </c>
      <c r="B247" s="2"/>
      <c r="G247" s="21"/>
      <c r="U247" s="50"/>
      <c r="V247" t="s">
        <v>1630</v>
      </c>
      <c r="W247" s="116" t="s">
        <v>1459</v>
      </c>
      <c r="X247" t="s">
        <v>1630</v>
      </c>
      <c r="Y247" s="58" t="s">
        <v>476</v>
      </c>
      <c r="Z247" t="s">
        <v>505</v>
      </c>
      <c r="AA247" s="116" t="s">
        <v>2010</v>
      </c>
      <c r="AB247" s="1">
        <v>1</v>
      </c>
      <c r="AC247" s="65" t="s">
        <v>3338</v>
      </c>
      <c r="AI247" t="s">
        <v>875</v>
      </c>
    </row>
    <row r="248" spans="1:35">
      <c r="A248" s="112" t="s">
        <v>109</v>
      </c>
      <c r="B248" s="38"/>
      <c r="G248" s="21"/>
      <c r="U248" s="50"/>
      <c r="V248" s="1">
        <v>1</v>
      </c>
      <c r="W248" s="206" t="s">
        <v>3942</v>
      </c>
      <c r="X248" s="1">
        <v>1</v>
      </c>
      <c r="Y248" s="58" t="s">
        <v>477</v>
      </c>
      <c r="AB248" s="99" t="s">
        <v>728</v>
      </c>
      <c r="AC248" s="57" t="s">
        <v>994</v>
      </c>
      <c r="AD248" s="12"/>
      <c r="AI248" t="s">
        <v>875</v>
      </c>
    </row>
    <row r="249" spans="1:35">
      <c r="A249" s="121" t="s">
        <v>1945</v>
      </c>
      <c r="B249" s="101"/>
      <c r="G249" s="21"/>
      <c r="U249" s="50"/>
      <c r="V249" t="s">
        <v>505</v>
      </c>
      <c r="X249" t="s">
        <v>728</v>
      </c>
      <c r="AB249" s="12" t="s">
        <v>1630</v>
      </c>
      <c r="AC249" s="47" t="s">
        <v>905</v>
      </c>
      <c r="AD249" s="12"/>
      <c r="AI249" t="s">
        <v>875</v>
      </c>
    </row>
    <row r="250" spans="1:35">
      <c r="A250" s="172" t="s">
        <v>2181</v>
      </c>
      <c r="B250" s="38"/>
      <c r="G250" s="21"/>
      <c r="U250" s="50"/>
      <c r="V250" t="s">
        <v>1630</v>
      </c>
      <c r="W250" s="16" t="s">
        <v>1544</v>
      </c>
      <c r="X250" t="s">
        <v>1630</v>
      </c>
      <c r="Y250" s="144" t="s">
        <v>1143</v>
      </c>
      <c r="AB250" s="12" t="s">
        <v>505</v>
      </c>
      <c r="AC250" s="47" t="s">
        <v>906</v>
      </c>
      <c r="AD250" s="12"/>
      <c r="AI250" t="s">
        <v>875</v>
      </c>
    </row>
    <row r="251" spans="1:35">
      <c r="A251" s="132" t="s">
        <v>2395</v>
      </c>
      <c r="B251" s="38"/>
      <c r="G251" s="21"/>
      <c r="U251" s="50"/>
      <c r="V251" s="1">
        <v>1</v>
      </c>
      <c r="W251" s="206" t="s">
        <v>3941</v>
      </c>
      <c r="X251" s="1">
        <v>1</v>
      </c>
      <c r="Y251" s="144" t="s">
        <v>2852</v>
      </c>
      <c r="AB251" s="12" t="s">
        <v>505</v>
      </c>
      <c r="AC251" s="160" t="s">
        <v>3231</v>
      </c>
      <c r="AD251" s="12"/>
      <c r="AI251" t="s">
        <v>875</v>
      </c>
    </row>
    <row r="252" spans="1:35">
      <c r="A252" s="192" t="s">
        <v>2507</v>
      </c>
      <c r="B252" s="31"/>
      <c r="G252" s="21"/>
      <c r="U252" s="50"/>
      <c r="V252" t="s">
        <v>505</v>
      </c>
      <c r="W252" s="206" t="s">
        <v>3943</v>
      </c>
      <c r="X252" t="s">
        <v>505</v>
      </c>
      <c r="Y252" s="140" t="s">
        <v>2994</v>
      </c>
      <c r="AB252" s="12"/>
      <c r="AC252" s="12"/>
      <c r="AD252" s="12"/>
      <c r="AI252" t="s">
        <v>875</v>
      </c>
    </row>
    <row r="253" spans="1:35">
      <c r="A253" s="149" t="s">
        <v>2628</v>
      </c>
      <c r="B253" s="1"/>
      <c r="G253" s="21"/>
      <c r="U253" s="50"/>
      <c r="V253" t="s">
        <v>505</v>
      </c>
      <c r="X253" t="s">
        <v>505</v>
      </c>
      <c r="Y253" s="144" t="s">
        <v>2853</v>
      </c>
      <c r="AB253" t="s">
        <v>1630</v>
      </c>
      <c r="AC253" s="98" t="s">
        <v>538</v>
      </c>
      <c r="AI253" t="s">
        <v>875</v>
      </c>
    </row>
    <row r="254" spans="1:35">
      <c r="A254" s="161" t="s">
        <v>2918</v>
      </c>
      <c r="B254" s="2"/>
      <c r="U254" s="50"/>
      <c r="V254" t="s">
        <v>1630</v>
      </c>
      <c r="W254" s="16" t="s">
        <v>2471</v>
      </c>
      <c r="X254" t="s">
        <v>728</v>
      </c>
      <c r="AB254" s="1">
        <v>1</v>
      </c>
      <c r="AC254" s="98" t="s">
        <v>1010</v>
      </c>
      <c r="AI254" t="s">
        <v>875</v>
      </c>
    </row>
    <row r="255" spans="1:35">
      <c r="A255" s="173" t="s">
        <v>3297</v>
      </c>
      <c r="B255" s="2"/>
      <c r="U255" s="50"/>
      <c r="V255" t="s">
        <v>505</v>
      </c>
      <c r="W255" s="16" t="s">
        <v>116</v>
      </c>
      <c r="X255" t="s">
        <v>1630</v>
      </c>
      <c r="Y255" s="58" t="s">
        <v>478</v>
      </c>
      <c r="AB255" s="1"/>
      <c r="AC255" s="98"/>
      <c r="AI255" t="s">
        <v>875</v>
      </c>
    </row>
    <row r="256" spans="1:35">
      <c r="A256" s="194" t="s">
        <v>3471</v>
      </c>
      <c r="B256" s="2"/>
      <c r="V256" s="1">
        <v>1</v>
      </c>
      <c r="W256" s="58" t="s">
        <v>470</v>
      </c>
      <c r="X256" s="1">
        <v>1</v>
      </c>
      <c r="Y256" s="58" t="s">
        <v>1775</v>
      </c>
      <c r="AB256" s="1"/>
      <c r="AC256" s="98"/>
      <c r="AI256" t="s">
        <v>875</v>
      </c>
    </row>
    <row r="257" spans="1:35">
      <c r="A257" s="188" t="s">
        <v>3614</v>
      </c>
      <c r="B257" s="2"/>
      <c r="V257" s="1">
        <v>1</v>
      </c>
      <c r="W257" s="58" t="s">
        <v>471</v>
      </c>
      <c r="X257" t="s">
        <v>505</v>
      </c>
      <c r="AB257" s="1"/>
      <c r="AC257" s="98"/>
      <c r="AI257" t="s">
        <v>875</v>
      </c>
    </row>
    <row r="258" spans="1:35">
      <c r="A258" s="188"/>
      <c r="B258" s="2"/>
      <c r="V258" s="1"/>
      <c r="W258" s="58"/>
      <c r="X258" t="s">
        <v>1630</v>
      </c>
      <c r="Y258" s="58" t="s">
        <v>1524</v>
      </c>
      <c r="AB258" s="1"/>
      <c r="AC258" s="98"/>
      <c r="AI258" t="s">
        <v>875</v>
      </c>
    </row>
    <row r="259" spans="1:35">
      <c r="A259" s="192" t="s">
        <v>3714</v>
      </c>
      <c r="B259" s="2"/>
      <c r="T259" t="s">
        <v>1630</v>
      </c>
      <c r="U259" s="206" t="s">
        <v>3940</v>
      </c>
      <c r="V259" t="s">
        <v>1630</v>
      </c>
      <c r="W259" s="206" t="s">
        <v>1459</v>
      </c>
      <c r="X259" s="1">
        <v>1</v>
      </c>
      <c r="Y259" s="58" t="s">
        <v>479</v>
      </c>
      <c r="AB259" s="1"/>
      <c r="AC259" s="98"/>
      <c r="AI259" t="s">
        <v>875</v>
      </c>
    </row>
    <row r="260" spans="1:35">
      <c r="A260" s="201" t="s">
        <v>3848</v>
      </c>
      <c r="B260" s="2"/>
      <c r="T260" s="1">
        <v>1</v>
      </c>
      <c r="U260" s="206" t="s">
        <v>423</v>
      </c>
      <c r="V260" s="1">
        <v>1</v>
      </c>
      <c r="W260" s="206" t="s">
        <v>3939</v>
      </c>
      <c r="AB260" s="1"/>
      <c r="AC260" s="98"/>
      <c r="AI260" t="s">
        <v>875</v>
      </c>
    </row>
    <row r="261" spans="1:35">
      <c r="A261" s="205" t="s">
        <v>3919</v>
      </c>
      <c r="B261" s="2"/>
      <c r="G261" s="21" t="s">
        <v>679</v>
      </c>
      <c r="U261" s="50"/>
      <c r="W261" s="50"/>
      <c r="X261" s="1"/>
      <c r="Y261" s="58"/>
      <c r="AI261" t="s">
        <v>875</v>
      </c>
    </row>
    <row r="262" spans="1:35">
      <c r="B262" s="2"/>
      <c r="G262" s="3" t="s">
        <v>2599</v>
      </c>
      <c r="R262" s="8" t="s">
        <v>641</v>
      </c>
      <c r="S262" s="12"/>
      <c r="T262" s="12"/>
      <c r="U262" s="12"/>
      <c r="V262" s="12"/>
      <c r="W262" s="50"/>
      <c r="X262" s="1"/>
      <c r="Y262" s="58"/>
      <c r="AI262" t="s">
        <v>875</v>
      </c>
    </row>
    <row r="263" spans="1:35">
      <c r="B263" s="2"/>
      <c r="G263" s="99"/>
      <c r="R263" s="12" t="s">
        <v>1630</v>
      </c>
      <c r="S263" t="s">
        <v>2600</v>
      </c>
      <c r="T263" t="s">
        <v>1630</v>
      </c>
      <c r="U263" t="s">
        <v>1530</v>
      </c>
      <c r="V263" s="12"/>
      <c r="W263" s="50"/>
      <c r="X263" s="1"/>
      <c r="Y263" s="58"/>
      <c r="AI263" t="s">
        <v>875</v>
      </c>
    </row>
    <row r="264" spans="1:35">
      <c r="B264" s="2"/>
      <c r="G264" s="99"/>
      <c r="R264" s="12" t="s">
        <v>505</v>
      </c>
      <c r="S264" s="7" t="s">
        <v>1805</v>
      </c>
      <c r="T264" t="s">
        <v>505</v>
      </c>
      <c r="U264" t="s">
        <v>2601</v>
      </c>
      <c r="V264" s="12"/>
      <c r="W264" s="50"/>
      <c r="X264" s="1"/>
      <c r="Y264" s="58"/>
      <c r="AI264" t="s">
        <v>875</v>
      </c>
    </row>
    <row r="265" spans="1:35">
      <c r="B265" s="2"/>
      <c r="G265" s="99"/>
      <c r="R265" s="12" t="s">
        <v>505</v>
      </c>
      <c r="S265" t="s">
        <v>1806</v>
      </c>
      <c r="T265" t="s">
        <v>505</v>
      </c>
      <c r="V265" s="12"/>
      <c r="W265" s="50"/>
      <c r="X265" s="1"/>
      <c r="Y265" s="58"/>
      <c r="AI265" t="s">
        <v>875</v>
      </c>
    </row>
    <row r="266" spans="1:35">
      <c r="B266" s="2"/>
      <c r="G266" s="99"/>
      <c r="R266" s="12" t="s">
        <v>505</v>
      </c>
      <c r="S266" t="s">
        <v>1938</v>
      </c>
      <c r="T266" t="s">
        <v>1630</v>
      </c>
      <c r="U266" t="s">
        <v>374</v>
      </c>
      <c r="V266" s="12"/>
      <c r="W266" s="50"/>
      <c r="X266" s="1"/>
      <c r="Y266" s="58"/>
      <c r="AI266" t="s">
        <v>875</v>
      </c>
    </row>
    <row r="267" spans="1:35">
      <c r="B267" s="2"/>
      <c r="G267" s="99"/>
      <c r="R267" s="12"/>
      <c r="S267" s="12"/>
      <c r="T267" s="12" t="s">
        <v>505</v>
      </c>
      <c r="U267" s="99" t="s">
        <v>1941</v>
      </c>
      <c r="V267" s="12"/>
      <c r="W267" s="50"/>
      <c r="X267" s="1"/>
      <c r="Y267" s="58"/>
      <c r="AI267" t="s">
        <v>875</v>
      </c>
    </row>
    <row r="268" spans="1:35">
      <c r="B268" s="2"/>
      <c r="G268" s="99"/>
      <c r="T268" s="12" t="s">
        <v>505</v>
      </c>
      <c r="V268" s="12"/>
      <c r="W268" s="50"/>
      <c r="X268" s="1"/>
      <c r="Y268" s="58"/>
      <c r="AI268" t="s">
        <v>875</v>
      </c>
    </row>
    <row r="269" spans="1:35">
      <c r="B269" s="2"/>
      <c r="G269" s="99"/>
      <c r="T269" s="12" t="s">
        <v>1630</v>
      </c>
      <c r="U269" t="s">
        <v>449</v>
      </c>
      <c r="V269" s="12"/>
      <c r="W269" s="50"/>
      <c r="X269" s="1"/>
      <c r="Y269" s="58"/>
      <c r="AI269" t="s">
        <v>875</v>
      </c>
    </row>
    <row r="270" spans="1:35">
      <c r="B270" s="2"/>
      <c r="G270" s="99"/>
      <c r="T270" s="12" t="s">
        <v>505</v>
      </c>
      <c r="U270" t="s">
        <v>2104</v>
      </c>
      <c r="V270" s="12"/>
      <c r="W270" s="50"/>
      <c r="X270" s="1"/>
      <c r="Y270" s="58"/>
      <c r="AI270" t="s">
        <v>875</v>
      </c>
    </row>
    <row r="271" spans="1:35">
      <c r="B271" s="2"/>
      <c r="G271" s="99"/>
      <c r="T271" s="12" t="s">
        <v>505</v>
      </c>
      <c r="U271" s="144" t="s">
        <v>2823</v>
      </c>
      <c r="V271" s="12"/>
      <c r="X271" s="1"/>
      <c r="Y271" s="58"/>
      <c r="AI271" t="s">
        <v>875</v>
      </c>
    </row>
    <row r="272" spans="1:35">
      <c r="B272" s="2"/>
      <c r="G272" s="99"/>
      <c r="T272" s="12" t="s">
        <v>505</v>
      </c>
      <c r="V272" s="12"/>
      <c r="W272" s="50"/>
      <c r="X272" s="1"/>
      <c r="Y272" s="58"/>
      <c r="AI272" t="s">
        <v>875</v>
      </c>
    </row>
    <row r="273" spans="1:35">
      <c r="B273" s="2"/>
      <c r="G273" s="99"/>
      <c r="T273" s="12" t="s">
        <v>1630</v>
      </c>
      <c r="U273" t="s">
        <v>1194</v>
      </c>
      <c r="V273" s="12"/>
      <c r="W273" s="50"/>
      <c r="X273" s="1"/>
      <c r="Y273" s="58"/>
      <c r="AI273" t="s">
        <v>875</v>
      </c>
    </row>
    <row r="274" spans="1:35">
      <c r="B274" s="2"/>
      <c r="G274" s="99"/>
      <c r="T274" s="12" t="s">
        <v>505</v>
      </c>
      <c r="U274" s="99" t="s">
        <v>2105</v>
      </c>
      <c r="V274" s="12"/>
      <c r="W274" s="50"/>
      <c r="X274" s="1"/>
      <c r="Y274" s="58"/>
      <c r="AI274" t="s">
        <v>875</v>
      </c>
    </row>
    <row r="275" spans="1:35">
      <c r="A275" s="10" t="s">
        <v>1966</v>
      </c>
      <c r="B275" s="2"/>
      <c r="G275" s="99"/>
      <c r="T275" s="12" t="s">
        <v>505</v>
      </c>
      <c r="V275" s="12"/>
      <c r="W275" s="50"/>
      <c r="X275" s="1"/>
      <c r="Y275" s="58"/>
      <c r="AI275" t="s">
        <v>875</v>
      </c>
    </row>
    <row r="276" spans="1:35">
      <c r="A276" s="10" t="s">
        <v>1971</v>
      </c>
      <c r="B276" s="2"/>
      <c r="G276" s="99"/>
      <c r="T276" s="12" t="s">
        <v>1630</v>
      </c>
      <c r="U276" t="s">
        <v>2602</v>
      </c>
      <c r="V276" s="12"/>
      <c r="W276" s="50"/>
      <c r="X276" s="1"/>
      <c r="Y276" s="58"/>
      <c r="AI276" t="s">
        <v>875</v>
      </c>
    </row>
    <row r="277" spans="1:35">
      <c r="B277" s="2"/>
      <c r="G277" s="99"/>
      <c r="T277" s="12" t="s">
        <v>505</v>
      </c>
      <c r="U277" t="s">
        <v>2106</v>
      </c>
      <c r="V277" s="12"/>
      <c r="W277" s="50"/>
      <c r="X277" s="1"/>
      <c r="Y277" s="58"/>
      <c r="AI277" t="s">
        <v>875</v>
      </c>
    </row>
    <row r="278" spans="1:35">
      <c r="B278" s="2"/>
      <c r="G278" s="99"/>
      <c r="T278" s="12" t="s">
        <v>505</v>
      </c>
      <c r="V278" s="12"/>
      <c r="W278" s="50"/>
      <c r="X278" s="1"/>
      <c r="Y278" s="58"/>
      <c r="AI278" t="s">
        <v>875</v>
      </c>
    </row>
    <row r="279" spans="1:35">
      <c r="B279" s="2"/>
      <c r="G279" s="99"/>
      <c r="T279" s="12" t="s">
        <v>1630</v>
      </c>
      <c r="U279" t="s">
        <v>1673</v>
      </c>
      <c r="V279" s="12"/>
      <c r="W279" s="50"/>
      <c r="X279" s="1"/>
      <c r="Y279" s="58"/>
      <c r="AI279" t="s">
        <v>875</v>
      </c>
    </row>
    <row r="280" spans="1:35">
      <c r="B280" s="2"/>
      <c r="G280" s="99"/>
      <c r="T280" s="12" t="s">
        <v>505</v>
      </c>
      <c r="U280" t="s">
        <v>1936</v>
      </c>
      <c r="V280" s="12"/>
      <c r="W280" s="50"/>
      <c r="X280" s="1"/>
      <c r="Y280" s="58"/>
      <c r="AI280" t="s">
        <v>875</v>
      </c>
    </row>
    <row r="281" spans="1:35">
      <c r="B281" s="2"/>
      <c r="G281" s="99"/>
      <c r="T281" s="12" t="s">
        <v>505</v>
      </c>
      <c r="V281" s="12"/>
      <c r="W281" s="50"/>
      <c r="X281" s="1"/>
      <c r="Y281" s="58"/>
      <c r="AI281" t="s">
        <v>875</v>
      </c>
    </row>
    <row r="282" spans="1:35">
      <c r="B282" s="2"/>
      <c r="G282" s="99"/>
      <c r="T282" s="12" t="s">
        <v>1630</v>
      </c>
      <c r="U282" t="s">
        <v>506</v>
      </c>
      <c r="V282" s="12"/>
      <c r="W282" s="50"/>
      <c r="X282" s="1"/>
      <c r="Y282" s="58"/>
      <c r="AI282" t="s">
        <v>875</v>
      </c>
    </row>
    <row r="283" spans="1:35">
      <c r="B283" s="2"/>
      <c r="T283" s="12" t="s">
        <v>505</v>
      </c>
      <c r="U283" s="99" t="s">
        <v>2603</v>
      </c>
      <c r="V283" s="12"/>
      <c r="W283" s="50"/>
      <c r="X283" s="1"/>
      <c r="Y283" s="58"/>
      <c r="AI283" t="s">
        <v>875</v>
      </c>
    </row>
    <row r="284" spans="1:35">
      <c r="B284" s="2"/>
      <c r="G284" t="s">
        <v>679</v>
      </c>
      <c r="T284" s="12"/>
      <c r="U284" s="12"/>
      <c r="V284" s="12"/>
      <c r="W284" s="50"/>
      <c r="X284" s="1"/>
      <c r="Y284" s="58"/>
      <c r="AI284" t="s">
        <v>875</v>
      </c>
    </row>
    <row r="285" spans="1:35">
      <c r="B285" s="2"/>
      <c r="G285" s="34" t="s">
        <v>3250</v>
      </c>
      <c r="R285" t="s">
        <v>1630</v>
      </c>
      <c r="S285" s="160" t="s">
        <v>3477</v>
      </c>
      <c r="T285" t="s">
        <v>1630</v>
      </c>
      <c r="U285" s="180" t="s">
        <v>3473</v>
      </c>
      <c r="W285" s="50"/>
      <c r="X285" s="1"/>
      <c r="Y285" s="58"/>
      <c r="AI285" t="s">
        <v>875</v>
      </c>
    </row>
    <row r="286" spans="1:35">
      <c r="B286" s="2"/>
      <c r="G286" s="31"/>
      <c r="R286" s="1">
        <v>1</v>
      </c>
      <c r="S286" s="160" t="s">
        <v>3251</v>
      </c>
      <c r="T286" s="1">
        <v>1</v>
      </c>
      <c r="U286" s="180" t="s">
        <v>3474</v>
      </c>
      <c r="W286" s="50"/>
      <c r="X286" s="1"/>
      <c r="Y286" s="58"/>
      <c r="AI286" t="s">
        <v>875</v>
      </c>
    </row>
    <row r="287" spans="1:35">
      <c r="B287" s="2"/>
      <c r="G287" s="31"/>
      <c r="R287" t="s">
        <v>505</v>
      </c>
      <c r="S287" s="160" t="s">
        <v>3253</v>
      </c>
      <c r="T287" t="s">
        <v>505</v>
      </c>
      <c r="U287" s="180" t="s">
        <v>3475</v>
      </c>
      <c r="W287" s="50"/>
      <c r="X287" s="1"/>
      <c r="Y287" s="58"/>
      <c r="AI287" t="s">
        <v>875</v>
      </c>
    </row>
    <row r="288" spans="1:35">
      <c r="B288" s="2"/>
      <c r="G288" s="31"/>
      <c r="R288" s="1">
        <v>1</v>
      </c>
      <c r="S288" s="160" t="s">
        <v>3252</v>
      </c>
      <c r="T288" t="s">
        <v>505</v>
      </c>
      <c r="U288" s="180" t="s">
        <v>3476</v>
      </c>
      <c r="W288" s="50"/>
      <c r="X288" s="1"/>
      <c r="Y288" s="58"/>
      <c r="AI288" t="s">
        <v>875</v>
      </c>
    </row>
    <row r="289" spans="2:35">
      <c r="B289" s="2"/>
      <c r="G289" s="31"/>
      <c r="W289" s="50"/>
      <c r="X289" s="1"/>
      <c r="Y289" s="58"/>
      <c r="AI289" t="s">
        <v>875</v>
      </c>
    </row>
    <row r="290" spans="2:35">
      <c r="B290" s="14"/>
      <c r="G290" t="s">
        <v>679</v>
      </c>
      <c r="W290" s="50"/>
      <c r="Y290" s="58"/>
      <c r="AI290" t="s">
        <v>875</v>
      </c>
    </row>
    <row r="291" spans="2:35">
      <c r="B291" s="99"/>
      <c r="G291" s="3" t="s">
        <v>2566</v>
      </c>
      <c r="W291" s="50"/>
      <c r="Y291" s="58"/>
      <c r="AD291" s="8" t="s">
        <v>1747</v>
      </c>
      <c r="AE291" s="12"/>
      <c r="AF291" s="12"/>
      <c r="AI291" t="s">
        <v>875</v>
      </c>
    </row>
    <row r="292" spans="2:35">
      <c r="G292" s="99"/>
      <c r="W292" s="50"/>
      <c r="Y292" s="58"/>
      <c r="AB292" t="s">
        <v>1630</v>
      </c>
      <c r="AC292" s="111" t="s">
        <v>3715</v>
      </c>
      <c r="AD292" s="12" t="s">
        <v>1630</v>
      </c>
      <c r="AE292" s="139" t="s">
        <v>2564</v>
      </c>
      <c r="AF292" s="12"/>
      <c r="AI292" t="s">
        <v>875</v>
      </c>
    </row>
    <row r="293" spans="2:35">
      <c r="G293" s="99"/>
      <c r="W293" s="50"/>
      <c r="Y293" s="58"/>
      <c r="AB293" s="1">
        <v>1</v>
      </c>
      <c r="AC293" s="139" t="s">
        <v>2895</v>
      </c>
      <c r="AD293" s="12" t="s">
        <v>505</v>
      </c>
      <c r="AE293" s="144" t="s">
        <v>2681</v>
      </c>
      <c r="AF293" s="12"/>
      <c r="AI293" t="s">
        <v>875</v>
      </c>
    </row>
    <row r="294" spans="2:35">
      <c r="G294" s="99"/>
      <c r="W294" s="50"/>
      <c r="Y294" s="58"/>
      <c r="AB294" t="s">
        <v>505</v>
      </c>
      <c r="AC294" s="139" t="s">
        <v>2893</v>
      </c>
      <c r="AD294" s="12" t="s">
        <v>505</v>
      </c>
      <c r="AE294" s="139" t="s">
        <v>2565</v>
      </c>
      <c r="AF294" s="12"/>
      <c r="AI294" t="s">
        <v>875</v>
      </c>
    </row>
    <row r="295" spans="2:35">
      <c r="G295" s="99"/>
      <c r="W295" s="50"/>
      <c r="Y295" s="58"/>
      <c r="AB295" t="s">
        <v>505</v>
      </c>
      <c r="AC295" s="160" t="s">
        <v>3113</v>
      </c>
      <c r="AD295" s="12"/>
      <c r="AE295" s="12"/>
      <c r="AF295" s="12"/>
      <c r="AI295" t="s">
        <v>875</v>
      </c>
    </row>
    <row r="296" spans="2:35">
      <c r="G296" s="99"/>
      <c r="W296" s="50"/>
      <c r="Y296" s="58"/>
      <c r="AB296" t="s">
        <v>505</v>
      </c>
      <c r="AC296" s="137" t="s">
        <v>2472</v>
      </c>
      <c r="AI296" t="s">
        <v>875</v>
      </c>
    </row>
    <row r="297" spans="2:35">
      <c r="G297" s="99"/>
      <c r="W297" s="50"/>
      <c r="Y297" s="58"/>
      <c r="AB297" s="1">
        <v>1</v>
      </c>
      <c r="AC297" s="144" t="s">
        <v>2680</v>
      </c>
      <c r="AI297" t="s">
        <v>875</v>
      </c>
    </row>
    <row r="298" spans="2:35">
      <c r="B298" s="10"/>
      <c r="G298" t="s">
        <v>679</v>
      </c>
      <c r="W298" s="50"/>
      <c r="Y298" s="58"/>
      <c r="AI298" t="s">
        <v>875</v>
      </c>
    </row>
    <row r="299" spans="2:35">
      <c r="B299" s="2"/>
      <c r="G299" s="10" t="s">
        <v>1502</v>
      </c>
      <c r="R299" s="35" t="s">
        <v>2021</v>
      </c>
      <c r="S299" s="11"/>
      <c r="T299" s="11"/>
      <c r="U299" s="11"/>
      <c r="V299" s="11"/>
      <c r="W299" s="50"/>
      <c r="Y299" s="58"/>
      <c r="AI299" t="s">
        <v>875</v>
      </c>
    </row>
    <row r="300" spans="2:35">
      <c r="R300" s="12" t="s">
        <v>1630</v>
      </c>
      <c r="S300" s="93" t="s">
        <v>825</v>
      </c>
      <c r="T300" t="s">
        <v>1630</v>
      </c>
      <c r="U300" s="180" t="s">
        <v>3536</v>
      </c>
      <c r="V300" s="11"/>
      <c r="W300" s="50"/>
      <c r="Y300" s="58"/>
      <c r="AI300" t="s">
        <v>875</v>
      </c>
    </row>
    <row r="301" spans="2:35">
      <c r="R301" s="12" t="s">
        <v>505</v>
      </c>
      <c r="S301" s="111" t="s">
        <v>1841</v>
      </c>
      <c r="T301" t="s">
        <v>505</v>
      </c>
      <c r="U301" s="109" t="s">
        <v>215</v>
      </c>
      <c r="V301" s="11"/>
      <c r="W301" s="50"/>
      <c r="Y301" s="58"/>
      <c r="AI301" t="s">
        <v>875</v>
      </c>
    </row>
    <row r="302" spans="2:35">
      <c r="R302" s="12" t="s">
        <v>505</v>
      </c>
      <c r="S302" s="116" t="s">
        <v>2020</v>
      </c>
      <c r="T302" t="s">
        <v>505</v>
      </c>
      <c r="U302" s="16" t="s">
        <v>2099</v>
      </c>
      <c r="V302" s="11"/>
      <c r="W302" s="50"/>
      <c r="Y302" s="58"/>
      <c r="AI302" t="s">
        <v>875</v>
      </c>
    </row>
    <row r="303" spans="2:35">
      <c r="R303" s="12" t="s">
        <v>505</v>
      </c>
      <c r="S303" s="111" t="s">
        <v>1842</v>
      </c>
      <c r="U303" s="91"/>
      <c r="V303" s="11"/>
      <c r="W303" s="50"/>
      <c r="Y303" s="58"/>
      <c r="AI303" t="s">
        <v>875</v>
      </c>
    </row>
    <row r="304" spans="2:35">
      <c r="R304" s="12" t="s">
        <v>505</v>
      </c>
      <c r="S304" s="109" t="s">
        <v>214</v>
      </c>
      <c r="U304" s="91"/>
      <c r="V304" s="11"/>
      <c r="W304" s="50"/>
      <c r="Y304" s="58"/>
      <c r="AI304" t="s">
        <v>875</v>
      </c>
    </row>
    <row r="305" spans="1:35">
      <c r="G305" t="s">
        <v>679</v>
      </c>
      <c r="R305" s="11"/>
      <c r="S305" s="11"/>
      <c r="T305" s="11"/>
      <c r="U305" s="11"/>
      <c r="V305" s="11"/>
      <c r="W305" s="50"/>
      <c r="Y305" s="58"/>
      <c r="AI305" t="s">
        <v>875</v>
      </c>
    </row>
    <row r="306" spans="1:35">
      <c r="G306" s="4" t="s">
        <v>3394</v>
      </c>
      <c r="Y306" s="58"/>
      <c r="AI306" t="s">
        <v>875</v>
      </c>
    </row>
    <row r="307" spans="1:35">
      <c r="G307" s="97"/>
      <c r="H307" s="125" t="s">
        <v>3392</v>
      </c>
      <c r="I307" s="12"/>
      <c r="K307" s="12"/>
      <c r="L307" s="12"/>
      <c r="Y307" s="58"/>
      <c r="AI307" t="s">
        <v>875</v>
      </c>
    </row>
    <row r="308" spans="1:35">
      <c r="G308" s="97"/>
      <c r="H308" s="12" t="s">
        <v>1630</v>
      </c>
      <c r="I308" s="99" t="s">
        <v>3384</v>
      </c>
      <c r="J308" t="s">
        <v>1630</v>
      </c>
      <c r="K308" t="s">
        <v>3395</v>
      </c>
      <c r="L308" s="12"/>
      <c r="Y308" s="58"/>
      <c r="AI308" t="s">
        <v>875</v>
      </c>
    </row>
    <row r="309" spans="1:35">
      <c r="G309" s="97"/>
      <c r="H309" s="12" t="s">
        <v>505</v>
      </c>
      <c r="I309" t="s">
        <v>3385</v>
      </c>
      <c r="J309" t="s">
        <v>505</v>
      </c>
      <c r="K309" t="s">
        <v>3396</v>
      </c>
      <c r="L309" s="12"/>
      <c r="Y309" s="58"/>
      <c r="AI309" t="s">
        <v>875</v>
      </c>
    </row>
    <row r="310" spans="1:35">
      <c r="G310" s="97"/>
      <c r="H310" s="12" t="s">
        <v>505</v>
      </c>
      <c r="I310" s="2" t="s">
        <v>3386</v>
      </c>
      <c r="J310" t="s">
        <v>505</v>
      </c>
      <c r="K310" t="s">
        <v>3397</v>
      </c>
      <c r="L310" s="12"/>
      <c r="Y310" s="58"/>
      <c r="AI310" t="s">
        <v>875</v>
      </c>
    </row>
    <row r="311" spans="1:35">
      <c r="G311" s="97"/>
      <c r="H311" s="12" t="s">
        <v>505</v>
      </c>
      <c r="I311" s="139" t="s">
        <v>3387</v>
      </c>
      <c r="J311" t="s">
        <v>505</v>
      </c>
      <c r="L311" s="12"/>
      <c r="Y311" s="58"/>
      <c r="AI311" t="s">
        <v>875</v>
      </c>
    </row>
    <row r="312" spans="1:35">
      <c r="G312" s="97"/>
      <c r="H312" s="12" t="s">
        <v>505</v>
      </c>
      <c r="I312" s="7" t="s">
        <v>3388</v>
      </c>
      <c r="J312" t="s">
        <v>1630</v>
      </c>
      <c r="K312" s="99" t="s">
        <v>3398</v>
      </c>
      <c r="L312" s="12"/>
      <c r="Y312" s="58"/>
      <c r="AI312" t="s">
        <v>875</v>
      </c>
    </row>
    <row r="313" spans="1:35">
      <c r="G313" s="97"/>
      <c r="H313" s="12" t="s">
        <v>505</v>
      </c>
      <c r="I313" t="s">
        <v>3389</v>
      </c>
      <c r="J313" t="s">
        <v>505</v>
      </c>
      <c r="K313" s="99" t="s">
        <v>3399</v>
      </c>
      <c r="L313" s="12"/>
      <c r="Y313" s="58"/>
      <c r="AI313" t="s">
        <v>875</v>
      </c>
    </row>
    <row r="314" spans="1:35">
      <c r="G314" s="97"/>
      <c r="H314" s="12" t="s">
        <v>505</v>
      </c>
      <c r="I314" s="2" t="s">
        <v>3390</v>
      </c>
      <c r="J314" t="s">
        <v>505</v>
      </c>
      <c r="K314" s="99" t="s">
        <v>3400</v>
      </c>
      <c r="L314" s="12"/>
      <c r="Y314" s="58"/>
      <c r="AI314" t="s">
        <v>875</v>
      </c>
    </row>
    <row r="315" spans="1:35">
      <c r="G315" s="97"/>
      <c r="H315" s="12" t="s">
        <v>505</v>
      </c>
      <c r="I315" t="s">
        <v>3391</v>
      </c>
      <c r="J315" t="s">
        <v>505</v>
      </c>
      <c r="K315" s="7" t="s">
        <v>3388</v>
      </c>
      <c r="L315" s="12"/>
      <c r="Y315" s="58"/>
      <c r="AI315" t="s">
        <v>875</v>
      </c>
    </row>
    <row r="316" spans="1:35">
      <c r="G316" t="s">
        <v>679</v>
      </c>
      <c r="H316" s="12"/>
      <c r="I316" s="12"/>
      <c r="J316" s="12"/>
      <c r="K316" s="12"/>
      <c r="L316" s="12"/>
      <c r="AI316" t="s">
        <v>875</v>
      </c>
    </row>
    <row r="317" spans="1:35">
      <c r="G317" s="3" t="s">
        <v>2996</v>
      </c>
      <c r="AI317" t="s">
        <v>875</v>
      </c>
    </row>
    <row r="318" spans="1:35">
      <c r="A318" s="83" t="s">
        <v>1553</v>
      </c>
      <c r="J318" t="s">
        <v>1630</v>
      </c>
      <c r="K318" s="50" t="s">
        <v>1254</v>
      </c>
      <c r="L318" t="s">
        <v>1630</v>
      </c>
      <c r="M318" s="50" t="s">
        <v>1255</v>
      </c>
      <c r="X318" t="s">
        <v>1630</v>
      </c>
      <c r="Y318" s="180" t="s">
        <v>3590</v>
      </c>
      <c r="AE318" s="144" t="s">
        <v>2997</v>
      </c>
      <c r="AI318" t="s">
        <v>875</v>
      </c>
    </row>
    <row r="319" spans="1:35">
      <c r="A319" s="72" t="s">
        <v>751</v>
      </c>
      <c r="J319" s="1">
        <v>1</v>
      </c>
      <c r="K319" s="50" t="s">
        <v>1256</v>
      </c>
      <c r="L319" s="1">
        <v>1</v>
      </c>
      <c r="M319" s="52" t="s">
        <v>190</v>
      </c>
      <c r="X319" s="1">
        <v>1</v>
      </c>
      <c r="Y319" s="180" t="s">
        <v>3591</v>
      </c>
      <c r="AE319" s="144" t="s">
        <v>2998</v>
      </c>
      <c r="AI319" t="s">
        <v>875</v>
      </c>
    </row>
    <row r="320" spans="1:35">
      <c r="A320" s="73" t="s">
        <v>752</v>
      </c>
      <c r="B320" s="10"/>
      <c r="J320" t="s">
        <v>505</v>
      </c>
      <c r="K320" s="50" t="s">
        <v>447</v>
      </c>
      <c r="L320" t="s">
        <v>505</v>
      </c>
      <c r="V320" s="13" t="s">
        <v>3589</v>
      </c>
      <c r="W320" s="11"/>
      <c r="X320" t="s">
        <v>505</v>
      </c>
      <c r="Y320" s="180" t="s">
        <v>3592</v>
      </c>
      <c r="AI320" t="s">
        <v>875</v>
      </c>
    </row>
    <row r="321" spans="1:35">
      <c r="A321" s="148" t="s">
        <v>1554</v>
      </c>
      <c r="J321" t="s">
        <v>505</v>
      </c>
      <c r="K321" s="50" t="s">
        <v>831</v>
      </c>
      <c r="L321" t="s">
        <v>1630</v>
      </c>
      <c r="M321" s="50" t="s">
        <v>326</v>
      </c>
      <c r="V321" s="12" t="s">
        <v>1630</v>
      </c>
      <c r="W321" s="111" t="s">
        <v>2921</v>
      </c>
      <c r="X321" t="s">
        <v>505</v>
      </c>
      <c r="Y321" s="140" t="s">
        <v>2994</v>
      </c>
      <c r="AI321" t="s">
        <v>875</v>
      </c>
    </row>
    <row r="322" spans="1:35">
      <c r="A322" s="85" t="s">
        <v>1555</v>
      </c>
      <c r="J322" s="1">
        <v>1</v>
      </c>
      <c r="K322" s="50" t="s">
        <v>1628</v>
      </c>
      <c r="L322" s="1">
        <v>1</v>
      </c>
      <c r="M322" s="50" t="s">
        <v>1496</v>
      </c>
      <c r="V322" s="12" t="s">
        <v>505</v>
      </c>
      <c r="W322" s="180" t="s">
        <v>3593</v>
      </c>
      <c r="AI322" t="s">
        <v>875</v>
      </c>
    </row>
    <row r="323" spans="1:35">
      <c r="A323" s="86" t="s">
        <v>753</v>
      </c>
      <c r="L323" t="s">
        <v>505</v>
      </c>
      <c r="V323" s="12" t="s">
        <v>505</v>
      </c>
      <c r="W323" s="180" t="s">
        <v>3594</v>
      </c>
      <c r="AI323" t="s">
        <v>875</v>
      </c>
    </row>
    <row r="324" spans="1:35">
      <c r="A324" s="76" t="s">
        <v>754</v>
      </c>
      <c r="L324" t="s">
        <v>1630</v>
      </c>
      <c r="M324" s="50" t="s">
        <v>327</v>
      </c>
      <c r="V324" s="11"/>
      <c r="W324" s="11"/>
      <c r="AI324" t="s">
        <v>875</v>
      </c>
    </row>
    <row r="325" spans="1:35">
      <c r="A325" s="74" t="s">
        <v>755</v>
      </c>
      <c r="L325" s="1">
        <v>1</v>
      </c>
      <c r="M325" s="50" t="s">
        <v>1495</v>
      </c>
      <c r="AI325" t="s">
        <v>875</v>
      </c>
    </row>
    <row r="326" spans="1:35">
      <c r="A326" s="87" t="s">
        <v>756</v>
      </c>
      <c r="L326" t="s">
        <v>505</v>
      </c>
      <c r="AI326" t="s">
        <v>875</v>
      </c>
    </row>
    <row r="327" spans="1:35">
      <c r="A327" s="75" t="s">
        <v>757</v>
      </c>
      <c r="L327" t="s">
        <v>1630</v>
      </c>
      <c r="M327" s="50" t="s">
        <v>1497</v>
      </c>
      <c r="AI327" t="s">
        <v>875</v>
      </c>
    </row>
    <row r="328" spans="1:35">
      <c r="A328" s="88" t="s">
        <v>1556</v>
      </c>
      <c r="B328" s="21"/>
      <c r="L328" s="1">
        <v>1</v>
      </c>
      <c r="M328" s="50" t="s">
        <v>1718</v>
      </c>
      <c r="AI328" t="s">
        <v>875</v>
      </c>
    </row>
    <row r="329" spans="1:35">
      <c r="A329" s="150" t="s">
        <v>2687</v>
      </c>
      <c r="B329" s="21"/>
      <c r="L329" t="s">
        <v>505</v>
      </c>
      <c r="AI329" t="s">
        <v>875</v>
      </c>
    </row>
    <row r="330" spans="1:35">
      <c r="A330" s="159" t="s">
        <v>2854</v>
      </c>
      <c r="L330" t="s">
        <v>1630</v>
      </c>
      <c r="M330" s="50" t="s">
        <v>1719</v>
      </c>
      <c r="AI330" t="s">
        <v>875</v>
      </c>
    </row>
    <row r="331" spans="1:35">
      <c r="A331" s="3" t="s">
        <v>3002</v>
      </c>
      <c r="B331" s="19"/>
      <c r="L331" s="1">
        <v>1</v>
      </c>
      <c r="M331" s="50" t="s">
        <v>1720</v>
      </c>
      <c r="AI331" t="s">
        <v>875</v>
      </c>
    </row>
    <row r="332" spans="1:35">
      <c r="B332" s="22"/>
      <c r="L332" t="s">
        <v>505</v>
      </c>
      <c r="AI332" t="s">
        <v>875</v>
      </c>
    </row>
    <row r="333" spans="1:35">
      <c r="A333" s="3" t="s">
        <v>3363</v>
      </c>
      <c r="L333" t="s">
        <v>1630</v>
      </c>
      <c r="M333" s="50" t="s">
        <v>1721</v>
      </c>
      <c r="AI333" t="s">
        <v>875</v>
      </c>
    </row>
    <row r="334" spans="1:35">
      <c r="B334" s="50"/>
      <c r="L334" s="1">
        <v>1</v>
      </c>
      <c r="M334" s="50" t="s">
        <v>1165</v>
      </c>
      <c r="AI334" t="s">
        <v>875</v>
      </c>
    </row>
    <row r="335" spans="1:35">
      <c r="A335" s="3" t="s">
        <v>3379</v>
      </c>
      <c r="B335" s="58"/>
      <c r="L335" t="s">
        <v>505</v>
      </c>
      <c r="AI335" t="s">
        <v>875</v>
      </c>
    </row>
    <row r="336" spans="1:35">
      <c r="B336" s="63"/>
      <c r="L336" t="s">
        <v>1630</v>
      </c>
      <c r="M336" s="50" t="s">
        <v>1464</v>
      </c>
      <c r="AI336" t="s">
        <v>875</v>
      </c>
    </row>
    <row r="337" spans="1:35">
      <c r="B337" s="91"/>
      <c r="L337" s="1">
        <v>1</v>
      </c>
      <c r="M337" s="50" t="s">
        <v>1166</v>
      </c>
      <c r="AI337" t="s">
        <v>875</v>
      </c>
    </row>
    <row r="338" spans="1:35">
      <c r="A338" s="68" t="s">
        <v>1484</v>
      </c>
      <c r="B338" s="92"/>
      <c r="L338" t="s">
        <v>505</v>
      </c>
      <c r="AI338" t="s">
        <v>875</v>
      </c>
    </row>
    <row r="339" spans="1:35">
      <c r="A339" s="69" t="s">
        <v>1485</v>
      </c>
      <c r="B339" s="47"/>
      <c r="L339" t="s">
        <v>1630</v>
      </c>
      <c r="M339" s="50" t="s">
        <v>1167</v>
      </c>
      <c r="AI339" t="s">
        <v>875</v>
      </c>
    </row>
    <row r="340" spans="1:35">
      <c r="A340" s="68" t="s">
        <v>1486</v>
      </c>
      <c r="B340" s="65"/>
      <c r="L340" s="1">
        <v>1</v>
      </c>
      <c r="M340" s="50" t="s">
        <v>1128</v>
      </c>
      <c r="AI340" t="s">
        <v>875</v>
      </c>
    </row>
    <row r="341" spans="1:35">
      <c r="A341" s="68" t="s">
        <v>1208</v>
      </c>
      <c r="B341" s="111"/>
      <c r="L341" t="s">
        <v>505</v>
      </c>
      <c r="AI341" t="s">
        <v>875</v>
      </c>
    </row>
    <row r="342" spans="1:35">
      <c r="A342" s="68" t="s">
        <v>1213</v>
      </c>
      <c r="L342" t="s">
        <v>1630</v>
      </c>
      <c r="M342" s="50" t="s">
        <v>1400</v>
      </c>
      <c r="AI342" t="s">
        <v>875</v>
      </c>
    </row>
    <row r="343" spans="1:35">
      <c r="A343" s="68" t="s">
        <v>1209</v>
      </c>
      <c r="L343" s="1">
        <v>1</v>
      </c>
      <c r="M343" s="50" t="s">
        <v>1401</v>
      </c>
      <c r="AI343" t="s">
        <v>875</v>
      </c>
    </row>
    <row r="344" spans="1:35">
      <c r="A344" s="68" t="s">
        <v>1212</v>
      </c>
      <c r="L344" t="s">
        <v>505</v>
      </c>
      <c r="AI344" t="s">
        <v>875</v>
      </c>
    </row>
    <row r="345" spans="1:35">
      <c r="A345" s="68" t="s">
        <v>1488</v>
      </c>
      <c r="L345" t="s">
        <v>1630</v>
      </c>
      <c r="M345" s="50" t="s">
        <v>1398</v>
      </c>
      <c r="AI345" t="s">
        <v>875</v>
      </c>
    </row>
    <row r="346" spans="1:35">
      <c r="A346" s="68" t="s">
        <v>1487</v>
      </c>
      <c r="L346" s="1">
        <v>1</v>
      </c>
      <c r="M346" s="50" t="s">
        <v>1399</v>
      </c>
      <c r="AI346" t="s">
        <v>875</v>
      </c>
    </row>
    <row r="347" spans="1:35">
      <c r="A347" s="68" t="s">
        <v>1211</v>
      </c>
      <c r="L347" t="s">
        <v>505</v>
      </c>
      <c r="N347" t="s">
        <v>1630</v>
      </c>
      <c r="O347" s="53" t="s">
        <v>1463</v>
      </c>
      <c r="AI347" t="s">
        <v>875</v>
      </c>
    </row>
    <row r="348" spans="1:35">
      <c r="A348" s="68" t="s">
        <v>1210</v>
      </c>
      <c r="L348" t="s">
        <v>1630</v>
      </c>
      <c r="M348" s="50" t="s">
        <v>2188</v>
      </c>
      <c r="N348" t="s">
        <v>505</v>
      </c>
      <c r="O348" s="50" t="s">
        <v>1462</v>
      </c>
      <c r="AI348" t="s">
        <v>875</v>
      </c>
    </row>
    <row r="349" spans="1:35">
      <c r="L349" t="s">
        <v>505</v>
      </c>
      <c r="M349" s="55" t="s">
        <v>762</v>
      </c>
      <c r="N349" t="s">
        <v>505</v>
      </c>
      <c r="AI349" t="s">
        <v>875</v>
      </c>
    </row>
    <row r="350" spans="1:35">
      <c r="A350" s="16" t="s">
        <v>1106</v>
      </c>
      <c r="L350" s="1">
        <v>1</v>
      </c>
      <c r="M350" s="50" t="s">
        <v>1704</v>
      </c>
      <c r="N350" t="s">
        <v>1630</v>
      </c>
      <c r="O350" s="53" t="s">
        <v>1465</v>
      </c>
      <c r="AI350" t="s">
        <v>875</v>
      </c>
    </row>
    <row r="351" spans="1:35">
      <c r="A351" s="16" t="s">
        <v>1525</v>
      </c>
      <c r="L351" t="s">
        <v>505</v>
      </c>
      <c r="M351" s="51" t="s">
        <v>1705</v>
      </c>
      <c r="N351" t="s">
        <v>505</v>
      </c>
      <c r="O351" s="50" t="s">
        <v>1466</v>
      </c>
      <c r="AI351" t="s">
        <v>875</v>
      </c>
    </row>
    <row r="352" spans="1:35">
      <c r="A352" s="16" t="s">
        <v>1526</v>
      </c>
      <c r="L352" t="s">
        <v>505</v>
      </c>
      <c r="M352" s="50" t="s">
        <v>870</v>
      </c>
      <c r="N352" t="s">
        <v>505</v>
      </c>
      <c r="AI352" t="s">
        <v>875</v>
      </c>
    </row>
    <row r="353" spans="1:35">
      <c r="L353" s="1">
        <v>1</v>
      </c>
      <c r="M353" s="50" t="s">
        <v>1461</v>
      </c>
      <c r="N353" t="s">
        <v>1630</v>
      </c>
      <c r="O353" s="53" t="s">
        <v>1467</v>
      </c>
      <c r="AI353" t="s">
        <v>875</v>
      </c>
    </row>
    <row r="354" spans="1:35">
      <c r="L354" t="s">
        <v>505</v>
      </c>
      <c r="M354" s="50" t="s">
        <v>191</v>
      </c>
      <c r="N354" t="s">
        <v>505</v>
      </c>
      <c r="O354" s="50" t="s">
        <v>1468</v>
      </c>
      <c r="AI354" t="s">
        <v>875</v>
      </c>
    </row>
    <row r="355" spans="1:35">
      <c r="L355" s="1">
        <v>1</v>
      </c>
      <c r="M355" s="50" t="s">
        <v>1119</v>
      </c>
      <c r="O355" s="50"/>
      <c r="AI355" t="s">
        <v>875</v>
      </c>
    </row>
    <row r="356" spans="1:35">
      <c r="A356" s="99" t="s">
        <v>2637</v>
      </c>
      <c r="G356" s="99"/>
      <c r="L356" s="1"/>
      <c r="M356" s="50"/>
      <c r="O356" s="50"/>
      <c r="AI356" t="s">
        <v>875</v>
      </c>
    </row>
    <row r="357" spans="1:35">
      <c r="B357" s="83"/>
      <c r="G357" s="3" t="s">
        <v>3789</v>
      </c>
      <c r="AI357" t="s">
        <v>875</v>
      </c>
    </row>
    <row r="358" spans="1:35">
      <c r="B358" s="72"/>
      <c r="J358" s="11"/>
      <c r="K358" s="13" t="s">
        <v>2578</v>
      </c>
      <c r="L358" s="11"/>
      <c r="M358" s="11"/>
      <c r="N358" t="s">
        <v>1630</v>
      </c>
      <c r="O358" t="s">
        <v>1731</v>
      </c>
      <c r="AI358" t="s">
        <v>875</v>
      </c>
    </row>
    <row r="359" spans="1:35">
      <c r="B359" s="73"/>
      <c r="J359" s="12" t="s">
        <v>1630</v>
      </c>
      <c r="K359" s="139" t="s">
        <v>2555</v>
      </c>
      <c r="L359" t="s">
        <v>1630</v>
      </c>
      <c r="M359" s="41" t="s">
        <v>2571</v>
      </c>
      <c r="N359" s="1">
        <v>1</v>
      </c>
      <c r="O359" t="s">
        <v>192</v>
      </c>
      <c r="AI359" t="s">
        <v>875</v>
      </c>
    </row>
    <row r="360" spans="1:35">
      <c r="B360" s="84"/>
      <c r="J360" s="12" t="s">
        <v>505</v>
      </c>
      <c r="K360" s="63" t="s">
        <v>2574</v>
      </c>
      <c r="L360" t="s">
        <v>505</v>
      </c>
      <c r="M360" s="139" t="s">
        <v>2573</v>
      </c>
      <c r="N360" t="s">
        <v>505</v>
      </c>
      <c r="O360" t="s">
        <v>1147</v>
      </c>
      <c r="AI360" t="s">
        <v>875</v>
      </c>
    </row>
    <row r="361" spans="1:35">
      <c r="B361" s="85"/>
      <c r="J361" s="12" t="s">
        <v>505</v>
      </c>
      <c r="K361" s="80" t="s">
        <v>2575</v>
      </c>
      <c r="L361" t="s">
        <v>505</v>
      </c>
      <c r="M361" s="41" t="s">
        <v>2572</v>
      </c>
      <c r="N361" t="s">
        <v>505</v>
      </c>
      <c r="AI361" t="s">
        <v>875</v>
      </c>
    </row>
    <row r="362" spans="1:35">
      <c r="B362" s="86"/>
      <c r="J362" s="12" t="s">
        <v>505</v>
      </c>
      <c r="K362" s="41" t="s">
        <v>2576</v>
      </c>
      <c r="L362" s="12" t="s">
        <v>505</v>
      </c>
      <c r="M362" s="11"/>
      <c r="N362" t="s">
        <v>1630</v>
      </c>
      <c r="O362" t="s">
        <v>1649</v>
      </c>
      <c r="P362" s="1"/>
      <c r="AI362" t="s">
        <v>875</v>
      </c>
    </row>
    <row r="363" spans="1:35">
      <c r="B363" s="76"/>
      <c r="J363" s="12" t="s">
        <v>505</v>
      </c>
      <c r="K363" s="41" t="s">
        <v>2577</v>
      </c>
      <c r="L363" s="12" t="s">
        <v>505</v>
      </c>
      <c r="M363" s="41" t="s">
        <v>2568</v>
      </c>
      <c r="N363" s="1">
        <v>1</v>
      </c>
      <c r="O363" s="139" t="s">
        <v>3790</v>
      </c>
      <c r="AI363" t="s">
        <v>875</v>
      </c>
    </row>
    <row r="364" spans="1:35">
      <c r="B364" s="74"/>
      <c r="J364" s="11"/>
      <c r="K364" s="11"/>
      <c r="L364" t="s">
        <v>505</v>
      </c>
      <c r="M364" s="139" t="s">
        <v>2569</v>
      </c>
      <c r="N364" t="s">
        <v>505</v>
      </c>
      <c r="AI364" t="s">
        <v>875</v>
      </c>
    </row>
    <row r="365" spans="1:35">
      <c r="B365" s="87"/>
      <c r="L365" t="s">
        <v>505</v>
      </c>
      <c r="M365" s="139" t="s">
        <v>2570</v>
      </c>
      <c r="N365" t="s">
        <v>1630</v>
      </c>
      <c r="O365" t="s">
        <v>1744</v>
      </c>
      <c r="AI365" t="s">
        <v>875</v>
      </c>
    </row>
    <row r="366" spans="1:35">
      <c r="B366" s="75"/>
      <c r="L366" s="1">
        <v>1</v>
      </c>
      <c r="M366" s="41" t="s">
        <v>488</v>
      </c>
      <c r="N366" s="1">
        <v>1</v>
      </c>
      <c r="O366" s="139" t="s">
        <v>3791</v>
      </c>
      <c r="AI366" t="s">
        <v>875</v>
      </c>
    </row>
    <row r="367" spans="1:35">
      <c r="B367" s="88"/>
      <c r="N367" t="s">
        <v>505</v>
      </c>
      <c r="AI367" t="s">
        <v>875</v>
      </c>
    </row>
    <row r="368" spans="1:35">
      <c r="N368" t="s">
        <v>1630</v>
      </c>
      <c r="O368" t="s">
        <v>1085</v>
      </c>
      <c r="AI368" t="s">
        <v>875</v>
      </c>
    </row>
    <row r="369" spans="1:35">
      <c r="B369" s="68"/>
      <c r="N369" s="1">
        <v>1</v>
      </c>
      <c r="O369" s="41" t="s">
        <v>193</v>
      </c>
      <c r="AI369" t="s">
        <v>875</v>
      </c>
    </row>
    <row r="370" spans="1:35">
      <c r="B370" s="69"/>
      <c r="N370" t="s">
        <v>505</v>
      </c>
      <c r="AI370" t="s">
        <v>875</v>
      </c>
    </row>
    <row r="371" spans="1:35">
      <c r="B371" s="68"/>
      <c r="N371" t="s">
        <v>1630</v>
      </c>
      <c r="O371" t="s">
        <v>1533</v>
      </c>
      <c r="AI371" t="s">
        <v>875</v>
      </c>
    </row>
    <row r="372" spans="1:35">
      <c r="B372" s="68"/>
      <c r="N372" s="1">
        <v>1</v>
      </c>
      <c r="O372" t="s">
        <v>194</v>
      </c>
      <c r="AI372" t="s">
        <v>875</v>
      </c>
    </row>
    <row r="373" spans="1:35">
      <c r="A373" s="99" t="s">
        <v>2637</v>
      </c>
      <c r="B373" s="99"/>
      <c r="G373" s="101"/>
      <c r="AI373" t="s">
        <v>875</v>
      </c>
    </row>
    <row r="374" spans="1:35">
      <c r="G374" s="15" t="s">
        <v>251</v>
      </c>
      <c r="T374" t="s">
        <v>1630</v>
      </c>
      <c r="U374" s="111" t="s">
        <v>761</v>
      </c>
      <c r="AI374" t="s">
        <v>875</v>
      </c>
    </row>
    <row r="375" spans="1:35">
      <c r="T375" s="1">
        <v>1</v>
      </c>
      <c r="U375" s="111" t="s">
        <v>252</v>
      </c>
      <c r="AI375" t="s">
        <v>875</v>
      </c>
    </row>
    <row r="376" spans="1:35">
      <c r="T376" s="1"/>
      <c r="U376" s="111"/>
      <c r="AI376" t="s">
        <v>875</v>
      </c>
    </row>
    <row r="377" spans="1:35">
      <c r="T377" s="1"/>
      <c r="U377" s="111"/>
      <c r="AI377" t="s">
        <v>875</v>
      </c>
    </row>
    <row r="378" spans="1:35">
      <c r="A378" s="99" t="s">
        <v>2637</v>
      </c>
      <c r="G378" s="101"/>
      <c r="U378" s="111"/>
      <c r="AI378" t="s">
        <v>875</v>
      </c>
    </row>
    <row r="379" spans="1:35">
      <c r="G379" s="15" t="s">
        <v>1987</v>
      </c>
      <c r="U379" s="111"/>
      <c r="Z379" s="57" t="s">
        <v>1990</v>
      </c>
      <c r="AA379" s="12"/>
      <c r="AB379" s="12"/>
      <c r="AC379" s="12"/>
      <c r="AD379" s="12"/>
      <c r="AI379" t="s">
        <v>875</v>
      </c>
    </row>
    <row r="380" spans="1:35">
      <c r="G380" s="101"/>
      <c r="U380" s="111"/>
      <c r="Z380" s="12" t="s">
        <v>1630</v>
      </c>
      <c r="AA380" s="116" t="s">
        <v>1991</v>
      </c>
      <c r="AB380" t="s">
        <v>1630</v>
      </c>
      <c r="AC380" s="116" t="s">
        <v>1992</v>
      </c>
      <c r="AD380" s="12"/>
      <c r="AI380" t="s">
        <v>875</v>
      </c>
    </row>
    <row r="381" spans="1:35">
      <c r="G381" s="101"/>
      <c r="U381" s="111"/>
      <c r="Z381" s="12" t="s">
        <v>505</v>
      </c>
      <c r="AA381" s="116" t="s">
        <v>1989</v>
      </c>
      <c r="AB381" t="s">
        <v>505</v>
      </c>
      <c r="AC381" s="65" t="s">
        <v>84</v>
      </c>
      <c r="AD381" s="12"/>
      <c r="AI381" t="s">
        <v>875</v>
      </c>
    </row>
    <row r="382" spans="1:35">
      <c r="G382" s="101"/>
      <c r="U382" s="111"/>
      <c r="Z382" s="12" t="s">
        <v>505</v>
      </c>
      <c r="AA382" s="116" t="s">
        <v>1988</v>
      </c>
      <c r="AB382" t="s">
        <v>505</v>
      </c>
      <c r="AC382" s="116" t="s">
        <v>1993</v>
      </c>
      <c r="AD382" s="12"/>
      <c r="AI382" t="s">
        <v>875</v>
      </c>
    </row>
    <row r="383" spans="1:35">
      <c r="G383" s="101"/>
      <c r="U383" s="111"/>
      <c r="Z383" s="12" t="s">
        <v>505</v>
      </c>
      <c r="AA383" s="119" t="s">
        <v>2539</v>
      </c>
      <c r="AB383" s="12"/>
      <c r="AD383" s="12"/>
      <c r="AI383" t="s">
        <v>875</v>
      </c>
    </row>
    <row r="384" spans="1:35">
      <c r="G384" s="101"/>
      <c r="U384" s="111"/>
      <c r="Z384" s="12"/>
      <c r="AA384" s="12"/>
      <c r="AB384" s="12"/>
      <c r="AC384" s="12"/>
      <c r="AD384" s="12"/>
      <c r="AI384" t="s">
        <v>875</v>
      </c>
    </row>
    <row r="385" spans="1:35">
      <c r="A385" s="99" t="s">
        <v>2637</v>
      </c>
      <c r="B385" s="99"/>
      <c r="AI385" t="s">
        <v>875</v>
      </c>
    </row>
    <row r="386" spans="1:35">
      <c r="G386" s="8" t="s">
        <v>811</v>
      </c>
      <c r="T386" t="s">
        <v>1630</v>
      </c>
      <c r="U386" t="s">
        <v>1309</v>
      </c>
      <c r="AI386" t="s">
        <v>875</v>
      </c>
    </row>
    <row r="387" spans="1:35">
      <c r="H387" s="2"/>
      <c r="T387" s="1">
        <v>1</v>
      </c>
      <c r="U387" t="s">
        <v>1816</v>
      </c>
      <c r="AI387" t="s">
        <v>875</v>
      </c>
    </row>
    <row r="388" spans="1:35">
      <c r="T388" t="s">
        <v>505</v>
      </c>
      <c r="U388" t="s">
        <v>2030</v>
      </c>
      <c r="AI388" t="s">
        <v>875</v>
      </c>
    </row>
    <row r="389" spans="1:35">
      <c r="T389" t="s">
        <v>505</v>
      </c>
      <c r="U389" t="s">
        <v>2031</v>
      </c>
      <c r="AI389" t="s">
        <v>875</v>
      </c>
    </row>
    <row r="390" spans="1:35">
      <c r="A390" s="99" t="s">
        <v>2637</v>
      </c>
      <c r="B390" s="99"/>
      <c r="AI390" t="s">
        <v>875</v>
      </c>
    </row>
    <row r="391" spans="1:35">
      <c r="G391" s="8" t="s">
        <v>3639</v>
      </c>
      <c r="Z391" t="s">
        <v>1630</v>
      </c>
      <c r="AA391" s="139" t="s">
        <v>3640</v>
      </c>
      <c r="AB391" s="57" t="s">
        <v>170</v>
      </c>
      <c r="AC391" s="12"/>
      <c r="AD391" s="12"/>
      <c r="AI391" t="s">
        <v>875</v>
      </c>
    </row>
    <row r="392" spans="1:35">
      <c r="Z392" s="1">
        <v>1</v>
      </c>
      <c r="AA392" s="186" t="s">
        <v>3642</v>
      </c>
      <c r="AB392" s="12" t="s">
        <v>1630</v>
      </c>
      <c r="AC392" s="111" t="s">
        <v>1619</v>
      </c>
      <c r="AD392" s="12"/>
      <c r="AI392" t="s">
        <v>875</v>
      </c>
    </row>
    <row r="393" spans="1:35">
      <c r="Z393" t="s">
        <v>505</v>
      </c>
      <c r="AA393" s="112" t="s">
        <v>2560</v>
      </c>
      <c r="AB393" s="12" t="s">
        <v>505</v>
      </c>
      <c r="AC393" s="111" t="s">
        <v>2540</v>
      </c>
      <c r="AD393" s="12"/>
      <c r="AI393" t="s">
        <v>875</v>
      </c>
    </row>
    <row r="394" spans="1:35">
      <c r="Z394" s="1">
        <v>1</v>
      </c>
      <c r="AA394" s="186" t="s">
        <v>3641</v>
      </c>
      <c r="AB394" s="12"/>
      <c r="AC394" s="12"/>
      <c r="AD394" s="12"/>
      <c r="AI394" t="s">
        <v>875</v>
      </c>
    </row>
    <row r="395" spans="1:35">
      <c r="Z395" t="s">
        <v>505</v>
      </c>
      <c r="AA395" s="139" t="s">
        <v>2639</v>
      </c>
      <c r="AI395" t="s">
        <v>875</v>
      </c>
    </row>
    <row r="396" spans="1:35">
      <c r="Z396" t="s">
        <v>505</v>
      </c>
      <c r="AA396" s="139" t="s">
        <v>2648</v>
      </c>
      <c r="AI396" t="s">
        <v>875</v>
      </c>
    </row>
    <row r="397" spans="1:35">
      <c r="AA397" s="139"/>
      <c r="AI397" t="s">
        <v>875</v>
      </c>
    </row>
    <row r="398" spans="1:35">
      <c r="A398" s="99" t="s">
        <v>2637</v>
      </c>
      <c r="B398" s="99"/>
      <c r="AI398" t="s">
        <v>875</v>
      </c>
    </row>
    <row r="399" spans="1:35">
      <c r="A399" s="99"/>
      <c r="B399" s="99"/>
      <c r="G399" s="3" t="s">
        <v>3093</v>
      </c>
      <c r="AI399" t="s">
        <v>875</v>
      </c>
    </row>
    <row r="400" spans="1:35">
      <c r="A400" s="99"/>
      <c r="B400" s="99"/>
      <c r="G400" s="168" t="s">
        <v>3223</v>
      </c>
      <c r="AI400" t="s">
        <v>875</v>
      </c>
    </row>
    <row r="401" spans="1:35">
      <c r="A401" s="99"/>
      <c r="B401" s="99"/>
      <c r="N401" t="s">
        <v>1630</v>
      </c>
      <c r="O401" s="160" t="s">
        <v>1309</v>
      </c>
      <c r="P401" t="s">
        <v>1630</v>
      </c>
      <c r="Q401" s="160" t="s">
        <v>365</v>
      </c>
      <c r="AI401" t="s">
        <v>875</v>
      </c>
    </row>
    <row r="402" spans="1:35">
      <c r="A402" s="99"/>
      <c r="B402" s="99"/>
      <c r="N402" s="1">
        <v>1</v>
      </c>
      <c r="O402" s="160" t="s">
        <v>3166</v>
      </c>
      <c r="P402" s="1">
        <v>1</v>
      </c>
      <c r="Q402" s="160" t="s">
        <v>3202</v>
      </c>
      <c r="AI402" t="s">
        <v>875</v>
      </c>
    </row>
    <row r="403" spans="1:35">
      <c r="A403" s="99"/>
      <c r="N403" t="s">
        <v>505</v>
      </c>
      <c r="P403" t="s">
        <v>505</v>
      </c>
      <c r="Q403" s="160" t="s">
        <v>3203</v>
      </c>
      <c r="AI403" t="s">
        <v>875</v>
      </c>
    </row>
    <row r="404" spans="1:35">
      <c r="A404" s="99"/>
      <c r="N404" t="s">
        <v>1630</v>
      </c>
      <c r="O404" s="99" t="s">
        <v>2287</v>
      </c>
      <c r="P404" t="s">
        <v>505</v>
      </c>
      <c r="R404" s="11"/>
      <c r="AI404" t="s">
        <v>875</v>
      </c>
    </row>
    <row r="405" spans="1:35">
      <c r="A405" s="99"/>
      <c r="N405" s="1">
        <v>1</v>
      </c>
      <c r="O405" s="160" t="s">
        <v>3162</v>
      </c>
      <c r="P405" s="12" t="s">
        <v>505</v>
      </c>
      <c r="Q405" s="13" t="s">
        <v>2840</v>
      </c>
      <c r="R405" s="11"/>
      <c r="AI405" t="s">
        <v>875</v>
      </c>
    </row>
    <row r="406" spans="1:35">
      <c r="A406" s="99"/>
      <c r="N406" t="s">
        <v>505</v>
      </c>
      <c r="O406" s="160" t="s">
        <v>3163</v>
      </c>
      <c r="P406" s="12" t="s">
        <v>1630</v>
      </c>
      <c r="Q406" s="111" t="s">
        <v>1914</v>
      </c>
      <c r="R406" s="11"/>
      <c r="AI406" t="s">
        <v>875</v>
      </c>
    </row>
    <row r="407" spans="1:35">
      <c r="A407" s="99"/>
      <c r="N407" t="s">
        <v>505</v>
      </c>
      <c r="O407" s="144" t="s">
        <v>2913</v>
      </c>
      <c r="P407" s="12" t="s">
        <v>505</v>
      </c>
      <c r="Q407" s="139" t="s">
        <v>2580</v>
      </c>
      <c r="R407" t="s">
        <v>1630</v>
      </c>
      <c r="S407" t="s">
        <v>1547</v>
      </c>
      <c r="AI407" t="s">
        <v>875</v>
      </c>
    </row>
    <row r="408" spans="1:35">
      <c r="N408" t="s">
        <v>505</v>
      </c>
      <c r="O408" s="206" t="s">
        <v>4078</v>
      </c>
      <c r="P408" s="12" t="s">
        <v>505</v>
      </c>
      <c r="Q408" s="139" t="s">
        <v>2581</v>
      </c>
      <c r="R408" s="1">
        <v>1</v>
      </c>
      <c r="S408" s="99" t="s">
        <v>3213</v>
      </c>
      <c r="AI408" t="s">
        <v>875</v>
      </c>
    </row>
    <row r="409" spans="1:35">
      <c r="N409" s="1">
        <v>1</v>
      </c>
      <c r="O409" s="144" t="s">
        <v>3175</v>
      </c>
      <c r="P409" s="12" t="s">
        <v>505</v>
      </c>
      <c r="Q409" s="139" t="s">
        <v>2614</v>
      </c>
      <c r="R409" s="1">
        <v>1</v>
      </c>
      <c r="S409" s="111" t="s">
        <v>1892</v>
      </c>
      <c r="AI409" t="s">
        <v>875</v>
      </c>
    </row>
    <row r="410" spans="1:35">
      <c r="N410" t="s">
        <v>505</v>
      </c>
      <c r="O410" s="160" t="s">
        <v>3174</v>
      </c>
      <c r="P410" t="s">
        <v>505</v>
      </c>
      <c r="Q410" s="11"/>
      <c r="R410" t="s">
        <v>505</v>
      </c>
      <c r="S410" s="68" t="s">
        <v>1487</v>
      </c>
      <c r="AI410" t="s">
        <v>875</v>
      </c>
    </row>
    <row r="411" spans="1:35">
      <c r="N411" t="s">
        <v>505</v>
      </c>
      <c r="P411" t="s">
        <v>505</v>
      </c>
      <c r="R411" t="s">
        <v>1630</v>
      </c>
      <c r="S411" t="s">
        <v>1572</v>
      </c>
      <c r="T411" t="s">
        <v>1630</v>
      </c>
      <c r="U411" s="54" t="s">
        <v>1333</v>
      </c>
      <c r="AI411" t="s">
        <v>875</v>
      </c>
    </row>
    <row r="412" spans="1:35">
      <c r="N412" t="s">
        <v>1630</v>
      </c>
      <c r="O412" s="160" t="s">
        <v>3164</v>
      </c>
      <c r="P412" t="s">
        <v>1630</v>
      </c>
      <c r="Q412" t="s">
        <v>566</v>
      </c>
      <c r="R412" s="1">
        <v>1</v>
      </c>
      <c r="S412" s="99" t="s">
        <v>3214</v>
      </c>
      <c r="T412" s="1">
        <v>1</v>
      </c>
      <c r="U412" s="41" t="s">
        <v>366</v>
      </c>
      <c r="AI412" t="s">
        <v>875</v>
      </c>
    </row>
    <row r="413" spans="1:35">
      <c r="N413" s="1">
        <v>1</v>
      </c>
      <c r="O413" s="160" t="s">
        <v>3165</v>
      </c>
      <c r="P413" s="1">
        <v>1</v>
      </c>
      <c r="Q413" s="160" t="s">
        <v>3205</v>
      </c>
      <c r="R413" t="s">
        <v>505</v>
      </c>
      <c r="S413" t="s">
        <v>200</v>
      </c>
      <c r="T413" t="s">
        <v>505</v>
      </c>
      <c r="AI413" t="s">
        <v>875</v>
      </c>
    </row>
    <row r="414" spans="1:35">
      <c r="N414" t="s">
        <v>505</v>
      </c>
      <c r="O414" s="68"/>
      <c r="P414" t="s">
        <v>505</v>
      </c>
      <c r="R414" t="s">
        <v>505</v>
      </c>
      <c r="S414" t="s">
        <v>1825</v>
      </c>
      <c r="T414" t="s">
        <v>1630</v>
      </c>
      <c r="U414" s="41" t="s">
        <v>367</v>
      </c>
      <c r="AI414" t="s">
        <v>875</v>
      </c>
    </row>
    <row r="415" spans="1:35">
      <c r="K415" s="68" t="s">
        <v>1487</v>
      </c>
      <c r="N415" t="s">
        <v>1630</v>
      </c>
      <c r="O415" s="160" t="s">
        <v>3167</v>
      </c>
      <c r="P415" t="s">
        <v>1630</v>
      </c>
      <c r="Q415" t="s">
        <v>304</v>
      </c>
      <c r="R415" t="s">
        <v>505</v>
      </c>
      <c r="T415" s="1">
        <v>1</v>
      </c>
      <c r="U415" s="41" t="s">
        <v>1571</v>
      </c>
      <c r="AI415" t="s">
        <v>875</v>
      </c>
    </row>
    <row r="416" spans="1:35">
      <c r="B416" s="35" t="s">
        <v>1582</v>
      </c>
      <c r="C416" s="11"/>
      <c r="D416" s="11"/>
      <c r="E416" s="11"/>
      <c r="F416" s="11"/>
      <c r="G416" s="11"/>
      <c r="H416" s="11"/>
      <c r="J416" t="s">
        <v>1630</v>
      </c>
      <c r="K416" s="163" t="s">
        <v>3138</v>
      </c>
      <c r="L416" t="s">
        <v>1630</v>
      </c>
      <c r="M416" s="163" t="s">
        <v>3138</v>
      </c>
      <c r="N416" s="1">
        <v>1</v>
      </c>
      <c r="O416" s="160" t="s">
        <v>3168</v>
      </c>
      <c r="P416" s="1">
        <v>1</v>
      </c>
      <c r="Q416" s="160" t="s">
        <v>3206</v>
      </c>
      <c r="R416" t="s">
        <v>1630</v>
      </c>
      <c r="S416" s="41" t="s">
        <v>939</v>
      </c>
      <c r="T416" t="s">
        <v>505</v>
      </c>
      <c r="AI416" t="s">
        <v>875</v>
      </c>
    </row>
    <row r="417" spans="2:35">
      <c r="B417" s="12" t="s">
        <v>1630</v>
      </c>
      <c r="C417" s="164" t="s">
        <v>3139</v>
      </c>
      <c r="D417" t="s">
        <v>1630</v>
      </c>
      <c r="E417" s="36" t="s">
        <v>3178</v>
      </c>
      <c r="F417" t="s">
        <v>1630</v>
      </c>
      <c r="G417" s="40" t="s">
        <v>1776</v>
      </c>
      <c r="H417" s="12" t="s">
        <v>1630</v>
      </c>
      <c r="I417" s="53" t="s">
        <v>3155</v>
      </c>
      <c r="J417" s="1">
        <v>1</v>
      </c>
      <c r="K417" s="160" t="s">
        <v>3156</v>
      </c>
      <c r="L417" s="1">
        <v>1</v>
      </c>
      <c r="M417" s="160" t="s">
        <v>3184</v>
      </c>
      <c r="N417" t="s">
        <v>505</v>
      </c>
      <c r="P417" t="s">
        <v>505</v>
      </c>
      <c r="Q417" s="50" t="s">
        <v>1201</v>
      </c>
      <c r="R417" s="1">
        <v>1</v>
      </c>
      <c r="S417" s="41" t="s">
        <v>199</v>
      </c>
      <c r="T417" t="s">
        <v>1630</v>
      </c>
      <c r="U417" s="54" t="s">
        <v>532</v>
      </c>
      <c r="AI417" t="s">
        <v>875</v>
      </c>
    </row>
    <row r="418" spans="2:35">
      <c r="B418" s="12" t="s">
        <v>505</v>
      </c>
      <c r="C418" s="78" t="s">
        <v>3140</v>
      </c>
      <c r="D418" t="s">
        <v>505</v>
      </c>
      <c r="E418" s="155" t="s">
        <v>3141</v>
      </c>
      <c r="F418" t="s">
        <v>505</v>
      </c>
      <c r="G418" s="22" t="s">
        <v>1367</v>
      </c>
      <c r="H418" s="12" t="s">
        <v>505</v>
      </c>
      <c r="I418" s="50" t="s">
        <v>3154</v>
      </c>
      <c r="J418" t="s">
        <v>505</v>
      </c>
      <c r="K418" s="160" t="s">
        <v>3157</v>
      </c>
      <c r="L418" t="s">
        <v>505</v>
      </c>
      <c r="M418" t="s">
        <v>3201</v>
      </c>
      <c r="N418" t="s">
        <v>1630</v>
      </c>
      <c r="O418" t="s">
        <v>782</v>
      </c>
      <c r="P418" t="s">
        <v>505</v>
      </c>
      <c r="R418" t="s">
        <v>505</v>
      </c>
      <c r="T418" s="1">
        <v>1</v>
      </c>
      <c r="U418" s="50" t="s">
        <v>1171</v>
      </c>
      <c r="AI418" t="s">
        <v>875</v>
      </c>
    </row>
    <row r="419" spans="2:35">
      <c r="B419" s="12" t="s">
        <v>505</v>
      </c>
      <c r="C419" s="63" t="s">
        <v>3142</v>
      </c>
      <c r="D419" t="s">
        <v>505</v>
      </c>
      <c r="E419" s="63" t="s">
        <v>3143</v>
      </c>
      <c r="F419" t="s">
        <v>505</v>
      </c>
      <c r="G419" s="22" t="s">
        <v>1368</v>
      </c>
      <c r="H419" s="12" t="s">
        <v>505</v>
      </c>
      <c r="I419" s="99" t="s">
        <v>3153</v>
      </c>
      <c r="J419" t="s">
        <v>505</v>
      </c>
      <c r="K419" s="160" t="s">
        <v>3182</v>
      </c>
      <c r="L419" t="s">
        <v>505</v>
      </c>
      <c r="M419" s="97" t="s">
        <v>3158</v>
      </c>
      <c r="N419" s="1">
        <v>1</v>
      </c>
      <c r="O419" s="99" t="s">
        <v>3220</v>
      </c>
      <c r="P419" t="s">
        <v>1630</v>
      </c>
      <c r="Q419" s="99" t="s">
        <v>2297</v>
      </c>
      <c r="R419" t="s">
        <v>1630</v>
      </c>
      <c r="S419" s="41" t="s">
        <v>1489</v>
      </c>
      <c r="T419" t="s">
        <v>505</v>
      </c>
      <c r="AI419" t="s">
        <v>875</v>
      </c>
    </row>
    <row r="420" spans="2:35">
      <c r="B420" s="12" t="s">
        <v>505</v>
      </c>
      <c r="C420" s="16" t="s">
        <v>3144</v>
      </c>
      <c r="D420" t="s">
        <v>505</v>
      </c>
      <c r="E420" s="63" t="s">
        <v>3145</v>
      </c>
      <c r="F420" t="s">
        <v>505</v>
      </c>
      <c r="G420" s="39" t="s">
        <v>3146</v>
      </c>
      <c r="H420" s="12" t="s">
        <v>505</v>
      </c>
      <c r="I420" s="99" t="s">
        <v>3152</v>
      </c>
      <c r="J420" s="1">
        <v>1</v>
      </c>
      <c r="K420" s="160" t="s">
        <v>3183</v>
      </c>
      <c r="L420" t="s">
        <v>505</v>
      </c>
      <c r="M420" s="160" t="s">
        <v>3159</v>
      </c>
      <c r="N420" t="s">
        <v>505</v>
      </c>
      <c r="O420" s="160" t="s">
        <v>3170</v>
      </c>
      <c r="P420" t="s">
        <v>505</v>
      </c>
      <c r="Q420" s="44" t="s">
        <v>485</v>
      </c>
      <c r="R420" t="s">
        <v>505</v>
      </c>
      <c r="S420" s="54" t="s">
        <v>431</v>
      </c>
      <c r="T420" t="s">
        <v>1630</v>
      </c>
      <c r="U420" s="54" t="s">
        <v>1172</v>
      </c>
      <c r="AI420" t="s">
        <v>875</v>
      </c>
    </row>
    <row r="421" spans="2:35">
      <c r="B421" s="12" t="s">
        <v>505</v>
      </c>
      <c r="C421" s="16" t="s">
        <v>3147</v>
      </c>
      <c r="E421" s="22"/>
      <c r="F421" t="s">
        <v>505</v>
      </c>
      <c r="G421" s="63" t="s">
        <v>3148</v>
      </c>
      <c r="H421" s="12" t="s">
        <v>505</v>
      </c>
      <c r="J421" s="99" t="s">
        <v>728</v>
      </c>
      <c r="L421" t="s">
        <v>505</v>
      </c>
      <c r="M421" s="99" t="s">
        <v>3161</v>
      </c>
      <c r="N421" t="s">
        <v>505</v>
      </c>
      <c r="P421" s="1">
        <v>1</v>
      </c>
      <c r="Q421" s="160" t="s">
        <v>3207</v>
      </c>
      <c r="R421" s="1">
        <v>1</v>
      </c>
      <c r="S421" s="99" t="s">
        <v>3215</v>
      </c>
      <c r="T421" s="1">
        <v>1</v>
      </c>
      <c r="U421" s="41" t="s">
        <v>201</v>
      </c>
      <c r="AI421" t="s">
        <v>875</v>
      </c>
    </row>
    <row r="422" spans="2:35">
      <c r="B422" s="12" t="s">
        <v>505</v>
      </c>
      <c r="C422" s="63" t="s">
        <v>3149</v>
      </c>
      <c r="E422" s="22"/>
      <c r="F422" t="s">
        <v>505</v>
      </c>
      <c r="G422" s="63" t="s">
        <v>3150</v>
      </c>
      <c r="H422" s="12" t="s">
        <v>1630</v>
      </c>
      <c r="I422" s="22" t="s">
        <v>3187</v>
      </c>
      <c r="J422" t="s">
        <v>1630</v>
      </c>
      <c r="K422" s="165" t="s">
        <v>3176</v>
      </c>
      <c r="L422" s="1">
        <v>1</v>
      </c>
      <c r="M422" s="160" t="s">
        <v>3160</v>
      </c>
      <c r="N422" t="s">
        <v>1630</v>
      </c>
      <c r="O422" s="99" t="s">
        <v>3173</v>
      </c>
      <c r="P422" t="s">
        <v>505</v>
      </c>
      <c r="Q422" s="160" t="s">
        <v>3204</v>
      </c>
      <c r="R422" t="s">
        <v>505</v>
      </c>
      <c r="S422" s="51" t="s">
        <v>1756</v>
      </c>
      <c r="T422" t="s">
        <v>505</v>
      </c>
      <c r="AI422" t="s">
        <v>875</v>
      </c>
    </row>
    <row r="423" spans="2:35">
      <c r="B423" s="12" t="s">
        <v>505</v>
      </c>
      <c r="C423" s="16" t="s">
        <v>1855</v>
      </c>
      <c r="E423" s="22"/>
      <c r="F423" t="s">
        <v>505</v>
      </c>
      <c r="G423" s="22" t="s">
        <v>632</v>
      </c>
      <c r="H423" s="12" t="s">
        <v>505</v>
      </c>
      <c r="I423" s="22" t="s">
        <v>3188</v>
      </c>
      <c r="J423" t="s">
        <v>505</v>
      </c>
      <c r="K423" s="160" t="s">
        <v>3177</v>
      </c>
      <c r="N423" s="1">
        <v>1</v>
      </c>
      <c r="O423" s="160" t="s">
        <v>3219</v>
      </c>
      <c r="P423" t="s">
        <v>505</v>
      </c>
      <c r="Q423" s="207" t="s">
        <v>4090</v>
      </c>
      <c r="R423" s="1">
        <v>1</v>
      </c>
      <c r="S423" s="131" t="s">
        <v>2430</v>
      </c>
      <c r="T423" t="s">
        <v>1630</v>
      </c>
      <c r="U423" s="54" t="s">
        <v>1493</v>
      </c>
      <c r="AI423" t="s">
        <v>875</v>
      </c>
    </row>
    <row r="424" spans="2:35">
      <c r="B424" s="12" t="s">
        <v>505</v>
      </c>
      <c r="C424" s="63" t="s">
        <v>3151</v>
      </c>
      <c r="F424" t="s">
        <v>505</v>
      </c>
      <c r="G424" s="22" t="s">
        <v>634</v>
      </c>
      <c r="H424" s="12" t="s">
        <v>505</v>
      </c>
      <c r="J424" t="s">
        <v>505</v>
      </c>
      <c r="N424" t="s">
        <v>505</v>
      </c>
      <c r="O424" s="160" t="s">
        <v>3171</v>
      </c>
      <c r="P424" t="s">
        <v>505</v>
      </c>
      <c r="Q424" s="111" t="s">
        <v>1883</v>
      </c>
      <c r="R424" t="s">
        <v>505</v>
      </c>
      <c r="S424" s="41" t="s">
        <v>2429</v>
      </c>
      <c r="T424" s="1">
        <v>1</v>
      </c>
      <c r="U424" s="41" t="s">
        <v>491</v>
      </c>
      <c r="AI424" t="s">
        <v>875</v>
      </c>
    </row>
    <row r="425" spans="2:35">
      <c r="B425" s="12"/>
      <c r="F425" t="s">
        <v>505</v>
      </c>
      <c r="G425" s="22" t="s">
        <v>635</v>
      </c>
      <c r="H425" s="12" t="s">
        <v>1630</v>
      </c>
      <c r="I425" s="22" t="s">
        <v>706</v>
      </c>
      <c r="J425" t="s">
        <v>1630</v>
      </c>
      <c r="K425" s="165" t="s">
        <v>3179</v>
      </c>
      <c r="N425" s="99" t="s">
        <v>728</v>
      </c>
      <c r="P425" s="1">
        <v>1</v>
      </c>
      <c r="Q425" t="s">
        <v>1325</v>
      </c>
      <c r="R425" t="s">
        <v>505</v>
      </c>
      <c r="AI425" t="s">
        <v>875</v>
      </c>
    </row>
    <row r="426" spans="2:35">
      <c r="B426" s="12"/>
      <c r="D426" s="8"/>
      <c r="E426" s="8"/>
      <c r="F426" t="s">
        <v>505</v>
      </c>
      <c r="G426" s="22" t="s">
        <v>633</v>
      </c>
      <c r="H426" s="12" t="s">
        <v>505</v>
      </c>
      <c r="I426" s="22" t="s">
        <v>3189</v>
      </c>
      <c r="J426" t="s">
        <v>505</v>
      </c>
      <c r="K426" s="160" t="s">
        <v>3180</v>
      </c>
      <c r="N426" t="s">
        <v>1630</v>
      </c>
      <c r="O426" t="s">
        <v>693</v>
      </c>
      <c r="P426" t="s">
        <v>505</v>
      </c>
      <c r="R426" t="s">
        <v>1630</v>
      </c>
      <c r="S426" t="s">
        <v>919</v>
      </c>
      <c r="AI426" t="s">
        <v>875</v>
      </c>
    </row>
    <row r="427" spans="2:35">
      <c r="B427" s="12"/>
      <c r="C427" s="11"/>
      <c r="D427" s="11"/>
      <c r="E427" s="11"/>
      <c r="F427" s="11"/>
      <c r="G427" s="11"/>
      <c r="H427" s="12" t="s">
        <v>505</v>
      </c>
      <c r="K427" s="68"/>
      <c r="N427" s="1">
        <v>1</v>
      </c>
      <c r="O427" t="s">
        <v>450</v>
      </c>
      <c r="P427" t="s">
        <v>1630</v>
      </c>
      <c r="Q427" t="s">
        <v>919</v>
      </c>
      <c r="R427" s="1">
        <v>1</v>
      </c>
      <c r="S427" s="99" t="s">
        <v>3216</v>
      </c>
      <c r="T427" t="s">
        <v>1630</v>
      </c>
      <c r="U427" s="54" t="s">
        <v>1755</v>
      </c>
      <c r="AI427" t="s">
        <v>875</v>
      </c>
    </row>
    <row r="428" spans="2:35">
      <c r="H428" t="s">
        <v>1630</v>
      </c>
      <c r="I428" s="22" t="s">
        <v>3190</v>
      </c>
      <c r="N428" t="s">
        <v>505</v>
      </c>
      <c r="O428" t="s">
        <v>196</v>
      </c>
      <c r="P428" s="1">
        <v>1</v>
      </c>
      <c r="Q428" s="99" t="s">
        <v>3208</v>
      </c>
      <c r="R428" t="s">
        <v>505</v>
      </c>
      <c r="T428" s="1">
        <v>1</v>
      </c>
      <c r="U428" t="s">
        <v>202</v>
      </c>
      <c r="AI428" t="s">
        <v>875</v>
      </c>
    </row>
    <row r="429" spans="2:35">
      <c r="H429" t="s">
        <v>505</v>
      </c>
      <c r="I429" s="22" t="s">
        <v>3191</v>
      </c>
      <c r="N429" t="s">
        <v>505</v>
      </c>
      <c r="O429" s="99" t="s">
        <v>3221</v>
      </c>
      <c r="P429" t="s">
        <v>505</v>
      </c>
      <c r="R429" t="s">
        <v>1630</v>
      </c>
      <c r="S429" s="54" t="s">
        <v>2428</v>
      </c>
      <c r="T429" t="s">
        <v>505</v>
      </c>
      <c r="U429" s="206" t="s">
        <v>4046</v>
      </c>
      <c r="AI429" t="s">
        <v>875</v>
      </c>
    </row>
    <row r="430" spans="2:35">
      <c r="H430" t="s">
        <v>505</v>
      </c>
      <c r="N430" s="1">
        <v>1</v>
      </c>
      <c r="O430" t="s">
        <v>1119</v>
      </c>
      <c r="P430" t="s">
        <v>1630</v>
      </c>
      <c r="Q430" t="s">
        <v>1360</v>
      </c>
      <c r="R430" s="1">
        <v>1</v>
      </c>
      <c r="S430" s="2" t="s">
        <v>972</v>
      </c>
      <c r="AI430" t="s">
        <v>875</v>
      </c>
    </row>
    <row r="431" spans="2:35">
      <c r="H431" t="s">
        <v>1630</v>
      </c>
      <c r="I431" s="22" t="s">
        <v>3192</v>
      </c>
      <c r="N431" s="99" t="s">
        <v>728</v>
      </c>
      <c r="P431" s="1">
        <v>1</v>
      </c>
      <c r="Q431" t="s">
        <v>197</v>
      </c>
      <c r="R431" t="s">
        <v>505</v>
      </c>
      <c r="T431" t="s">
        <v>1630</v>
      </c>
      <c r="U431" s="54" t="s">
        <v>1492</v>
      </c>
      <c r="AI431" t="s">
        <v>875</v>
      </c>
    </row>
    <row r="432" spans="2:35">
      <c r="H432" t="s">
        <v>505</v>
      </c>
      <c r="I432" s="22" t="s">
        <v>3193</v>
      </c>
      <c r="N432" t="s">
        <v>1630</v>
      </c>
      <c r="O432" t="s">
        <v>1823</v>
      </c>
      <c r="P432" t="s">
        <v>505</v>
      </c>
      <c r="Q432" s="144" t="s">
        <v>2916</v>
      </c>
      <c r="R432" t="s">
        <v>505</v>
      </c>
      <c r="T432" s="1">
        <v>1</v>
      </c>
      <c r="U432" s="41" t="s">
        <v>492</v>
      </c>
      <c r="AI432" t="s">
        <v>875</v>
      </c>
    </row>
    <row r="433" spans="12:35">
      <c r="N433" s="1">
        <v>1</v>
      </c>
      <c r="O433" t="s">
        <v>450</v>
      </c>
      <c r="P433" t="s">
        <v>505</v>
      </c>
      <c r="Q433" s="144" t="s">
        <v>2915</v>
      </c>
      <c r="R433" t="s">
        <v>1630</v>
      </c>
      <c r="S433" t="s">
        <v>1124</v>
      </c>
      <c r="T433" t="s">
        <v>505</v>
      </c>
      <c r="AI433" t="s">
        <v>875</v>
      </c>
    </row>
    <row r="434" spans="12:35">
      <c r="N434" t="s">
        <v>505</v>
      </c>
      <c r="O434" t="s">
        <v>195</v>
      </c>
      <c r="P434" t="s">
        <v>505</v>
      </c>
      <c r="R434" s="1">
        <v>1</v>
      </c>
      <c r="S434" s="99" t="s">
        <v>3217</v>
      </c>
      <c r="T434" t="s">
        <v>1630</v>
      </c>
      <c r="U434" s="41" t="s">
        <v>839</v>
      </c>
      <c r="AI434" t="s">
        <v>875</v>
      </c>
    </row>
    <row r="435" spans="12:35">
      <c r="N435" t="s">
        <v>505</v>
      </c>
      <c r="O435" s="99" t="s">
        <v>3222</v>
      </c>
      <c r="P435" t="s">
        <v>1630</v>
      </c>
      <c r="Q435" t="s">
        <v>365</v>
      </c>
      <c r="R435" t="s">
        <v>505</v>
      </c>
      <c r="T435" s="1">
        <v>1</v>
      </c>
      <c r="U435" s="41" t="s">
        <v>840</v>
      </c>
      <c r="AI435" t="s">
        <v>875</v>
      </c>
    </row>
    <row r="436" spans="12:35">
      <c r="O436" s="68" t="s">
        <v>1487</v>
      </c>
      <c r="P436" s="1">
        <v>1</v>
      </c>
      <c r="Q436" s="160" t="s">
        <v>3209</v>
      </c>
      <c r="R436" t="s">
        <v>1630</v>
      </c>
      <c r="S436" s="41" t="s">
        <v>1491</v>
      </c>
      <c r="T436" t="s">
        <v>505</v>
      </c>
      <c r="AI436" t="s">
        <v>875</v>
      </c>
    </row>
    <row r="437" spans="12:35">
      <c r="L437" t="s">
        <v>1630</v>
      </c>
      <c r="M437" s="158" t="s">
        <v>2831</v>
      </c>
      <c r="N437" t="s">
        <v>1630</v>
      </c>
      <c r="O437" s="158" t="s">
        <v>2834</v>
      </c>
      <c r="P437" t="s">
        <v>505</v>
      </c>
      <c r="Q437" s="144" t="s">
        <v>2914</v>
      </c>
      <c r="R437" t="s">
        <v>505</v>
      </c>
      <c r="S437" s="54" t="s">
        <v>431</v>
      </c>
      <c r="T437" t="s">
        <v>1630</v>
      </c>
      <c r="U437" s="54" t="s">
        <v>897</v>
      </c>
      <c r="AI437" t="s">
        <v>875</v>
      </c>
    </row>
    <row r="438" spans="12:35">
      <c r="L438" t="s">
        <v>505</v>
      </c>
      <c r="M438" s="144" t="s">
        <v>2832</v>
      </c>
      <c r="N438" t="s">
        <v>505</v>
      </c>
      <c r="O438" s="144" t="s">
        <v>2835</v>
      </c>
      <c r="P438" t="s">
        <v>505</v>
      </c>
      <c r="Q438" t="s">
        <v>1325</v>
      </c>
      <c r="R438" s="1">
        <v>1</v>
      </c>
      <c r="S438" s="160" t="s">
        <v>3218</v>
      </c>
      <c r="T438" s="1">
        <v>1</v>
      </c>
      <c r="U438" s="41" t="s">
        <v>493</v>
      </c>
      <c r="AI438" t="s">
        <v>875</v>
      </c>
    </row>
    <row r="439" spans="12:35">
      <c r="L439" t="s">
        <v>505</v>
      </c>
      <c r="M439" s="144" t="s">
        <v>2833</v>
      </c>
      <c r="N439" t="s">
        <v>505</v>
      </c>
      <c r="O439" s="50"/>
      <c r="P439" t="s">
        <v>505</v>
      </c>
      <c r="R439" s="1">
        <v>1</v>
      </c>
      <c r="S439" s="41" t="s">
        <v>1824</v>
      </c>
      <c r="T439" t="s">
        <v>505</v>
      </c>
      <c r="AI439" t="s">
        <v>875</v>
      </c>
    </row>
    <row r="440" spans="12:35">
      <c r="N440" t="s">
        <v>1630</v>
      </c>
      <c r="O440" s="158" t="s">
        <v>2836</v>
      </c>
      <c r="P440" t="s">
        <v>1630</v>
      </c>
      <c r="Q440" s="116" t="s">
        <v>1270</v>
      </c>
      <c r="R440" t="s">
        <v>505</v>
      </c>
      <c r="S440" s="68" t="s">
        <v>1487</v>
      </c>
      <c r="T440" t="s">
        <v>1630</v>
      </c>
      <c r="U440" s="54" t="s">
        <v>901</v>
      </c>
      <c r="AI440" t="s">
        <v>875</v>
      </c>
    </row>
    <row r="441" spans="12:35">
      <c r="N441" t="s">
        <v>505</v>
      </c>
      <c r="O441" s="144" t="s">
        <v>2837</v>
      </c>
      <c r="P441" s="1">
        <v>1</v>
      </c>
      <c r="Q441" s="206" t="s">
        <v>4105</v>
      </c>
      <c r="R441" t="s">
        <v>1630</v>
      </c>
      <c r="S441" s="41" t="s">
        <v>970</v>
      </c>
      <c r="T441" s="1">
        <v>1</v>
      </c>
      <c r="U441" s="41" t="s">
        <v>494</v>
      </c>
      <c r="AI441" t="s">
        <v>875</v>
      </c>
    </row>
    <row r="442" spans="12:35">
      <c r="N442" t="s">
        <v>505</v>
      </c>
      <c r="O442" s="50"/>
      <c r="P442" t="s">
        <v>505</v>
      </c>
      <c r="R442" s="1">
        <v>1</v>
      </c>
      <c r="S442" t="s">
        <v>1690</v>
      </c>
      <c r="T442" t="s">
        <v>505</v>
      </c>
      <c r="AI442" t="s">
        <v>875</v>
      </c>
    </row>
    <row r="443" spans="12:35">
      <c r="N443" t="s">
        <v>1630</v>
      </c>
      <c r="O443" s="158" t="s">
        <v>2838</v>
      </c>
      <c r="P443" t="s">
        <v>1630</v>
      </c>
      <c r="Q443" t="s">
        <v>871</v>
      </c>
      <c r="T443" t="s">
        <v>1630</v>
      </c>
      <c r="U443" s="41" t="s">
        <v>562</v>
      </c>
      <c r="AI443" t="s">
        <v>875</v>
      </c>
    </row>
    <row r="444" spans="12:35">
      <c r="N444" t="s">
        <v>505</v>
      </c>
      <c r="O444" s="144" t="s">
        <v>2839</v>
      </c>
      <c r="P444" s="1">
        <v>1</v>
      </c>
      <c r="Q444" s="99" t="s">
        <v>3210</v>
      </c>
      <c r="T444" s="1">
        <v>1</v>
      </c>
      <c r="U444" s="41" t="s">
        <v>563</v>
      </c>
      <c r="AI444" t="s">
        <v>875</v>
      </c>
    </row>
    <row r="445" spans="12:35">
      <c r="P445" t="s">
        <v>505</v>
      </c>
      <c r="Q445" t="s">
        <v>198</v>
      </c>
      <c r="S445" s="2"/>
      <c r="T445" t="s">
        <v>505</v>
      </c>
      <c r="AI445" t="s">
        <v>875</v>
      </c>
    </row>
    <row r="446" spans="12:35">
      <c r="P446" t="s">
        <v>505</v>
      </c>
      <c r="Q446" t="s">
        <v>892</v>
      </c>
      <c r="T446" t="s">
        <v>1630</v>
      </c>
      <c r="U446" s="41" t="s">
        <v>841</v>
      </c>
      <c r="AI446" t="s">
        <v>875</v>
      </c>
    </row>
    <row r="447" spans="12:35">
      <c r="N447" t="s">
        <v>1630</v>
      </c>
      <c r="O447" s="160" t="s">
        <v>3264</v>
      </c>
      <c r="P447" t="s">
        <v>505</v>
      </c>
      <c r="T447" s="1">
        <v>1</v>
      </c>
      <c r="U447" s="41" t="s">
        <v>1689</v>
      </c>
      <c r="AI447" t="s">
        <v>875</v>
      </c>
    </row>
    <row r="448" spans="12:35">
      <c r="N448" s="1">
        <v>1</v>
      </c>
      <c r="O448" s="160" t="s">
        <v>3165</v>
      </c>
      <c r="P448" t="s">
        <v>1630</v>
      </c>
      <c r="Q448" s="206" t="s">
        <v>4089</v>
      </c>
      <c r="T448" t="s">
        <v>505</v>
      </c>
      <c r="U448" s="68" t="s">
        <v>1487</v>
      </c>
      <c r="AI448" t="s">
        <v>875</v>
      </c>
    </row>
    <row r="449" spans="1:35">
      <c r="N449" t="s">
        <v>505</v>
      </c>
      <c r="O449" s="160" t="s">
        <v>3265</v>
      </c>
      <c r="P449" s="1">
        <v>1</v>
      </c>
      <c r="Q449" s="116" t="s">
        <v>3211</v>
      </c>
      <c r="T449" t="s">
        <v>1630</v>
      </c>
      <c r="U449" s="43" t="s">
        <v>495</v>
      </c>
      <c r="AI449" t="s">
        <v>875</v>
      </c>
    </row>
    <row r="450" spans="1:35">
      <c r="P450" t="s">
        <v>505</v>
      </c>
      <c r="T450" s="1">
        <v>1</v>
      </c>
      <c r="U450" s="41" t="s">
        <v>496</v>
      </c>
      <c r="AI450" t="s">
        <v>875</v>
      </c>
    </row>
    <row r="451" spans="1:35">
      <c r="P451" t="s">
        <v>505</v>
      </c>
      <c r="Q451" s="68" t="s">
        <v>1487</v>
      </c>
      <c r="T451" s="1"/>
      <c r="U451" s="41"/>
      <c r="AI451" t="s">
        <v>875</v>
      </c>
    </row>
    <row r="452" spans="1:35">
      <c r="P452" t="s">
        <v>1630</v>
      </c>
      <c r="Q452" s="99" t="s">
        <v>2296</v>
      </c>
      <c r="R452" t="s">
        <v>1630</v>
      </c>
      <c r="S452" t="s">
        <v>649</v>
      </c>
      <c r="T452" s="1"/>
      <c r="U452" s="41"/>
      <c r="AI452" t="s">
        <v>875</v>
      </c>
    </row>
    <row r="453" spans="1:35">
      <c r="P453" s="1">
        <v>1</v>
      </c>
      <c r="Q453" s="144" t="s">
        <v>3212</v>
      </c>
      <c r="T453" s="1"/>
      <c r="U453" s="41"/>
      <c r="AI453" t="s">
        <v>875</v>
      </c>
    </row>
    <row r="454" spans="1:35">
      <c r="P454" t="s">
        <v>505</v>
      </c>
      <c r="Q454" t="s">
        <v>444</v>
      </c>
      <c r="T454" s="1"/>
      <c r="U454" s="41"/>
      <c r="AI454" t="s">
        <v>875</v>
      </c>
    </row>
    <row r="455" spans="1:35">
      <c r="P455" s="1">
        <v>1</v>
      </c>
      <c r="Q455" t="s">
        <v>426</v>
      </c>
      <c r="T455" s="1"/>
      <c r="U455" s="41"/>
      <c r="AI455" t="s">
        <v>875</v>
      </c>
    </row>
    <row r="456" spans="1:35">
      <c r="A456" s="99" t="s">
        <v>2637</v>
      </c>
      <c r="B456" s="99"/>
      <c r="AI456" t="s">
        <v>875</v>
      </c>
    </row>
    <row r="457" spans="1:35">
      <c r="G457" s="10" t="s">
        <v>1023</v>
      </c>
      <c r="AB457" s="12"/>
      <c r="AC457" s="57" t="s">
        <v>797</v>
      </c>
      <c r="AD457" s="12"/>
      <c r="AI457" t="s">
        <v>875</v>
      </c>
    </row>
    <row r="458" spans="1:35">
      <c r="AB458" s="12" t="s">
        <v>1630</v>
      </c>
      <c r="AC458" s="98" t="s">
        <v>1150</v>
      </c>
      <c r="AD458" s="12"/>
      <c r="AI458" t="s">
        <v>875</v>
      </c>
    </row>
    <row r="459" spans="1:35">
      <c r="AB459" s="12" t="s">
        <v>505</v>
      </c>
      <c r="AC459" s="98" t="s">
        <v>1033</v>
      </c>
      <c r="AD459" s="12"/>
      <c r="AI459" t="s">
        <v>875</v>
      </c>
    </row>
    <row r="460" spans="1:35">
      <c r="A460" s="99" t="s">
        <v>2637</v>
      </c>
      <c r="B460" s="99"/>
      <c r="AB460" s="12"/>
      <c r="AC460" s="12"/>
      <c r="AD460" s="12"/>
      <c r="AI460" t="s">
        <v>875</v>
      </c>
    </row>
    <row r="461" spans="1:35">
      <c r="G461" s="4" t="s">
        <v>1787</v>
      </c>
      <c r="K461" s="2" t="s">
        <v>1235</v>
      </c>
      <c r="AI461" t="s">
        <v>875</v>
      </c>
    </row>
    <row r="462" spans="1:35">
      <c r="G462" s="3" t="s">
        <v>778</v>
      </c>
      <c r="K462" t="s">
        <v>372</v>
      </c>
      <c r="AI462" t="s">
        <v>875</v>
      </c>
    </row>
    <row r="463" spans="1:35">
      <c r="A463" s="99" t="s">
        <v>2637</v>
      </c>
      <c r="G463" s="3"/>
      <c r="AI463" t="s">
        <v>875</v>
      </c>
    </row>
    <row r="464" spans="1:35">
      <c r="G464" s="15" t="s">
        <v>1899</v>
      </c>
      <c r="AI464" t="s">
        <v>875</v>
      </c>
    </row>
    <row r="465" spans="1:35">
      <c r="G465" s="3"/>
      <c r="H465" t="s">
        <v>1630</v>
      </c>
      <c r="I465" s="111" t="s">
        <v>1280</v>
      </c>
      <c r="AI465" t="s">
        <v>875</v>
      </c>
    </row>
    <row r="466" spans="1:35">
      <c r="G466" s="3"/>
      <c r="H466" s="1">
        <v>1</v>
      </c>
      <c r="I466" s="111" t="s">
        <v>1900</v>
      </c>
      <c r="AI466" t="s">
        <v>875</v>
      </c>
    </row>
    <row r="467" spans="1:35">
      <c r="A467" s="99" t="s">
        <v>2637</v>
      </c>
      <c r="B467" s="99"/>
      <c r="G467" s="3"/>
      <c r="AI467" t="s">
        <v>875</v>
      </c>
    </row>
    <row r="468" spans="1:35">
      <c r="G468" s="4" t="s">
        <v>3667</v>
      </c>
      <c r="AI468" t="s">
        <v>875</v>
      </c>
    </row>
    <row r="469" spans="1:35">
      <c r="L469" t="s">
        <v>1630</v>
      </c>
      <c r="M469" s="2" t="s">
        <v>724</v>
      </c>
      <c r="AI469" t="s">
        <v>875</v>
      </c>
    </row>
    <row r="470" spans="1:35">
      <c r="L470" s="1">
        <v>1</v>
      </c>
      <c r="M470" t="s">
        <v>1326</v>
      </c>
      <c r="AI470" t="s">
        <v>875</v>
      </c>
    </row>
    <row r="471" spans="1:35">
      <c r="L471" t="s">
        <v>505</v>
      </c>
      <c r="M471" s="97" t="s">
        <v>151</v>
      </c>
      <c r="AI471" t="s">
        <v>875</v>
      </c>
    </row>
    <row r="472" spans="1:35">
      <c r="L472" t="s">
        <v>505</v>
      </c>
      <c r="M472" s="99" t="s">
        <v>152</v>
      </c>
      <c r="N472" s="12" t="s">
        <v>1630</v>
      </c>
      <c r="O472" s="52" t="s">
        <v>156</v>
      </c>
      <c r="AI472" t="s">
        <v>875</v>
      </c>
    </row>
    <row r="473" spans="1:35">
      <c r="L473" s="13" t="s">
        <v>1588</v>
      </c>
      <c r="M473" s="11"/>
      <c r="N473" s="1">
        <v>1</v>
      </c>
      <c r="O473" s="97" t="s">
        <v>154</v>
      </c>
      <c r="AI473" t="s">
        <v>875</v>
      </c>
    </row>
    <row r="474" spans="1:35">
      <c r="L474" s="11"/>
      <c r="M474" s="68" t="s">
        <v>1210</v>
      </c>
      <c r="N474" s="12" t="s">
        <v>505</v>
      </c>
      <c r="O474" s="101" t="s">
        <v>155</v>
      </c>
      <c r="T474" s="2"/>
      <c r="AI474" t="s">
        <v>875</v>
      </c>
    </row>
    <row r="475" spans="1:35">
      <c r="L475" s="12" t="s">
        <v>1630</v>
      </c>
      <c r="M475" s="97" t="s">
        <v>2189</v>
      </c>
      <c r="N475" s="12" t="s">
        <v>505</v>
      </c>
      <c r="O475" s="68" t="s">
        <v>1210</v>
      </c>
      <c r="U475" s="18"/>
      <c r="AI475" t="s">
        <v>875</v>
      </c>
    </row>
    <row r="476" spans="1:35">
      <c r="L476" s="12" t="s">
        <v>505</v>
      </c>
      <c r="M476" s="2" t="s">
        <v>1804</v>
      </c>
      <c r="N476" s="12" t="s">
        <v>1780</v>
      </c>
      <c r="O476" t="s">
        <v>1619</v>
      </c>
      <c r="AI476" t="s">
        <v>875</v>
      </c>
    </row>
    <row r="477" spans="1:35">
      <c r="L477" s="12" t="s">
        <v>505</v>
      </c>
      <c r="M477" s="7" t="s">
        <v>618</v>
      </c>
      <c r="N477" s="1">
        <v>1</v>
      </c>
      <c r="O477" s="2" t="s">
        <v>619</v>
      </c>
      <c r="AI477" t="s">
        <v>875</v>
      </c>
    </row>
    <row r="478" spans="1:35">
      <c r="L478" s="12" t="s">
        <v>505</v>
      </c>
      <c r="M478" s="120" t="s">
        <v>1996</v>
      </c>
      <c r="N478" s="11"/>
      <c r="AI478" t="s">
        <v>875</v>
      </c>
    </row>
    <row r="479" spans="1:35">
      <c r="L479" s="12" t="s">
        <v>505</v>
      </c>
      <c r="M479" s="50" t="s">
        <v>153</v>
      </c>
      <c r="N479" t="s">
        <v>1630</v>
      </c>
      <c r="O479" t="s">
        <v>693</v>
      </c>
      <c r="AI479" t="s">
        <v>875</v>
      </c>
    </row>
    <row r="480" spans="1:35">
      <c r="L480" s="12" t="s">
        <v>505</v>
      </c>
      <c r="M480" s="97" t="s">
        <v>2219</v>
      </c>
      <c r="N480" s="1">
        <v>1</v>
      </c>
      <c r="O480" t="s">
        <v>620</v>
      </c>
      <c r="AI480" t="s">
        <v>875</v>
      </c>
    </row>
    <row r="481" spans="1:35">
      <c r="L481" s="11"/>
      <c r="M481" s="64" t="s">
        <v>667</v>
      </c>
      <c r="N481" t="s">
        <v>505</v>
      </c>
      <c r="O481" s="7" t="s">
        <v>618</v>
      </c>
      <c r="AI481" t="s">
        <v>875</v>
      </c>
    </row>
    <row r="482" spans="1:35">
      <c r="L482" s="11"/>
      <c r="M482" s="11"/>
      <c r="N482" t="s">
        <v>505</v>
      </c>
      <c r="O482" s="202" t="s">
        <v>3893</v>
      </c>
      <c r="AI482" t="s">
        <v>875</v>
      </c>
    </row>
    <row r="483" spans="1:35">
      <c r="G483" s="10" t="s">
        <v>564</v>
      </c>
      <c r="N483" s="1">
        <v>1</v>
      </c>
      <c r="O483" s="202" t="s">
        <v>3892</v>
      </c>
      <c r="AI483" t="s">
        <v>875</v>
      </c>
    </row>
    <row r="484" spans="1:35">
      <c r="A484" s="99" t="s">
        <v>2637</v>
      </c>
      <c r="G484" s="10"/>
      <c r="N484" s="1"/>
      <c r="O484" s="99"/>
      <c r="AI484" t="s">
        <v>875</v>
      </c>
    </row>
    <row r="485" spans="1:35">
      <c r="G485" s="3" t="s">
        <v>2732</v>
      </c>
      <c r="N485" s="1"/>
      <c r="O485" s="99"/>
      <c r="V485" t="s">
        <v>1630</v>
      </c>
      <c r="W485" s="144" t="s">
        <v>1702</v>
      </c>
      <c r="Z485" s="13" t="s">
        <v>3132</v>
      </c>
      <c r="AA485" s="11"/>
      <c r="AB485" s="11"/>
      <c r="AI485" t="s">
        <v>875</v>
      </c>
    </row>
    <row r="486" spans="1:35">
      <c r="G486" s="10"/>
      <c r="N486" s="1"/>
      <c r="O486" s="99"/>
      <c r="V486" s="1">
        <v>1</v>
      </c>
      <c r="W486" s="144" t="s">
        <v>2758</v>
      </c>
      <c r="Z486" s="12" t="s">
        <v>1630</v>
      </c>
      <c r="AA486" s="160" t="s">
        <v>3128</v>
      </c>
      <c r="AB486" s="11"/>
      <c r="AI486" t="s">
        <v>875</v>
      </c>
    </row>
    <row r="487" spans="1:35">
      <c r="G487" s="10"/>
      <c r="N487" s="1"/>
      <c r="O487" s="99"/>
      <c r="V487" t="s">
        <v>505</v>
      </c>
      <c r="W487" s="144" t="s">
        <v>2759</v>
      </c>
      <c r="Z487" s="12" t="s">
        <v>505</v>
      </c>
      <c r="AA487" s="160" t="s">
        <v>3129</v>
      </c>
      <c r="AB487" s="11"/>
      <c r="AI487" t="s">
        <v>875</v>
      </c>
    </row>
    <row r="488" spans="1:35">
      <c r="G488" s="10"/>
      <c r="N488" s="1"/>
      <c r="O488" s="99"/>
      <c r="V488" t="s">
        <v>505</v>
      </c>
      <c r="W488" s="144" t="s">
        <v>2760</v>
      </c>
      <c r="Z488" s="12" t="s">
        <v>505</v>
      </c>
      <c r="AA488" s="160" t="s">
        <v>3130</v>
      </c>
      <c r="AB488" s="11"/>
      <c r="AI488" t="s">
        <v>875</v>
      </c>
    </row>
    <row r="489" spans="1:35">
      <c r="G489" s="10"/>
      <c r="N489" s="1"/>
      <c r="O489" s="99"/>
      <c r="W489" s="144"/>
      <c r="Z489" s="12" t="s">
        <v>505</v>
      </c>
      <c r="AA489" s="160" t="s">
        <v>3131</v>
      </c>
      <c r="AB489" s="11"/>
      <c r="AI489" t="s">
        <v>875</v>
      </c>
    </row>
    <row r="490" spans="1:35">
      <c r="A490" s="99" t="s">
        <v>2637</v>
      </c>
      <c r="B490" s="99"/>
      <c r="Z490" s="11"/>
      <c r="AA490" s="11"/>
      <c r="AB490" s="11"/>
      <c r="AI490" t="s">
        <v>875</v>
      </c>
    </row>
    <row r="491" spans="1:35">
      <c r="G491" s="4" t="s">
        <v>1342</v>
      </c>
      <c r="J491" t="s">
        <v>1630</v>
      </c>
      <c r="K491" s="2" t="s">
        <v>789</v>
      </c>
      <c r="L491" t="s">
        <v>1630</v>
      </c>
      <c r="M491" t="s">
        <v>1343</v>
      </c>
      <c r="AI491" t="s">
        <v>875</v>
      </c>
    </row>
    <row r="492" spans="1:35">
      <c r="G492" s="8" t="s">
        <v>1344</v>
      </c>
      <c r="J492" s="1">
        <v>1</v>
      </c>
      <c r="K492" t="s">
        <v>1326</v>
      </c>
      <c r="L492" s="1">
        <v>1</v>
      </c>
      <c r="M492" s="99" t="s">
        <v>3088</v>
      </c>
      <c r="AI492" t="s">
        <v>875</v>
      </c>
    </row>
    <row r="493" spans="1:35">
      <c r="J493" s="1">
        <v>1</v>
      </c>
      <c r="K493" t="s">
        <v>1233</v>
      </c>
      <c r="AI493" t="s">
        <v>875</v>
      </c>
    </row>
    <row r="494" spans="1:35">
      <c r="A494" s="99" t="s">
        <v>2637</v>
      </c>
      <c r="B494" s="99"/>
      <c r="AI494" t="s">
        <v>875</v>
      </c>
    </row>
    <row r="495" spans="1:35">
      <c r="A495" s="99"/>
      <c r="B495" s="99"/>
      <c r="G495" s="56" t="s">
        <v>1724</v>
      </c>
      <c r="T495" s="13" t="s">
        <v>1404</v>
      </c>
      <c r="U495" s="11"/>
      <c r="V495" t="s">
        <v>1630</v>
      </c>
      <c r="W495" s="82" t="s">
        <v>3010</v>
      </c>
      <c r="X495" t="s">
        <v>1630</v>
      </c>
      <c r="Y495" s="21" t="s">
        <v>509</v>
      </c>
      <c r="Z495" s="11"/>
      <c r="AA495" s="35" t="s">
        <v>1434</v>
      </c>
      <c r="AB495" s="11"/>
      <c r="AI495" t="s">
        <v>875</v>
      </c>
    </row>
    <row r="496" spans="1:35">
      <c r="A496" s="99"/>
      <c r="B496" s="99"/>
      <c r="T496" s="12" t="s">
        <v>1630</v>
      </c>
      <c r="U496" s="16" t="s">
        <v>3013</v>
      </c>
      <c r="V496" s="1">
        <v>1</v>
      </c>
      <c r="W496" s="21" t="s">
        <v>508</v>
      </c>
      <c r="X496" s="1">
        <v>1</v>
      </c>
      <c r="Y496" s="63" t="s">
        <v>1425</v>
      </c>
      <c r="Z496" s="12" t="s">
        <v>1630</v>
      </c>
      <c r="AA496" s="50" t="s">
        <v>1435</v>
      </c>
      <c r="AB496" s="11"/>
      <c r="AI496" t="s">
        <v>875</v>
      </c>
    </row>
    <row r="497" spans="18:35">
      <c r="R497" t="s">
        <v>1630</v>
      </c>
      <c r="S497" t="s">
        <v>919</v>
      </c>
      <c r="T497" s="12" t="s">
        <v>505</v>
      </c>
      <c r="U497" s="21" t="s">
        <v>510</v>
      </c>
      <c r="V497" s="12" t="s">
        <v>505</v>
      </c>
      <c r="W497" s="7" t="s">
        <v>932</v>
      </c>
      <c r="X497" t="s">
        <v>505</v>
      </c>
      <c r="Y497" s="63" t="s">
        <v>1426</v>
      </c>
      <c r="Z497" s="12" t="s">
        <v>505</v>
      </c>
      <c r="AA497" s="50" t="s">
        <v>1436</v>
      </c>
      <c r="AB497" s="11"/>
      <c r="AI497" t="s">
        <v>875</v>
      </c>
    </row>
    <row r="498" spans="18:35">
      <c r="R498" s="1">
        <v>1</v>
      </c>
      <c r="S498" t="s">
        <v>1632</v>
      </c>
      <c r="T498" s="12" t="s">
        <v>505</v>
      </c>
      <c r="U498" s="16" t="s">
        <v>1624</v>
      </c>
      <c r="V498" s="12" t="s">
        <v>505</v>
      </c>
      <c r="W498" s="6" t="s">
        <v>912</v>
      </c>
      <c r="X498" t="s">
        <v>505</v>
      </c>
      <c r="Y498" s="63" t="s">
        <v>1427</v>
      </c>
      <c r="Z498" s="12" t="s">
        <v>505</v>
      </c>
      <c r="AA498" s="63"/>
      <c r="AB498" s="11"/>
      <c r="AI498" t="s">
        <v>875</v>
      </c>
    </row>
    <row r="499" spans="18:35">
      <c r="R499" t="s">
        <v>505</v>
      </c>
      <c r="S499" s="9" t="s">
        <v>1822</v>
      </c>
      <c r="T499" s="12" t="s">
        <v>505</v>
      </c>
      <c r="U499" s="7" t="s">
        <v>932</v>
      </c>
      <c r="V499" s="12" t="s">
        <v>505</v>
      </c>
      <c r="W499" s="80" t="s">
        <v>1422</v>
      </c>
      <c r="X499" t="s">
        <v>505</v>
      </c>
      <c r="Y499" s="63" t="s">
        <v>1428</v>
      </c>
      <c r="Z499" s="12" t="s">
        <v>505</v>
      </c>
      <c r="AA499" s="11"/>
      <c r="AB499" s="11"/>
      <c r="AI499" t="s">
        <v>875</v>
      </c>
    </row>
    <row r="500" spans="18:35">
      <c r="R500" t="s">
        <v>505</v>
      </c>
      <c r="S500" s="97" t="s">
        <v>2143</v>
      </c>
      <c r="T500" s="12" t="s">
        <v>505</v>
      </c>
      <c r="U500" s="9" t="s">
        <v>1127</v>
      </c>
      <c r="V500" s="12" t="s">
        <v>505</v>
      </c>
      <c r="W500" t="s">
        <v>858</v>
      </c>
      <c r="X500" s="1">
        <v>1</v>
      </c>
      <c r="Y500" s="63" t="s">
        <v>3428</v>
      </c>
      <c r="Z500" t="s">
        <v>1630</v>
      </c>
      <c r="AA500" s="63" t="s">
        <v>1437</v>
      </c>
      <c r="AI500" t="s">
        <v>875</v>
      </c>
    </row>
    <row r="501" spans="18:35">
      <c r="R501" t="s">
        <v>505</v>
      </c>
      <c r="S501" s="1" t="s">
        <v>1535</v>
      </c>
      <c r="T501" s="12" t="s">
        <v>505</v>
      </c>
      <c r="U501" t="s">
        <v>858</v>
      </c>
      <c r="V501" s="12" t="s">
        <v>505</v>
      </c>
      <c r="W501" s="63" t="s">
        <v>1423</v>
      </c>
      <c r="X501" t="s">
        <v>505</v>
      </c>
      <c r="Z501" s="1">
        <v>1</v>
      </c>
      <c r="AA501" s="63" t="s">
        <v>1438</v>
      </c>
      <c r="AI501" t="s">
        <v>875</v>
      </c>
    </row>
    <row r="502" spans="18:35">
      <c r="S502" s="1"/>
      <c r="T502" s="12" t="s">
        <v>505</v>
      </c>
      <c r="U502" s="50" t="s">
        <v>1634</v>
      </c>
      <c r="V502" s="1">
        <v>1</v>
      </c>
      <c r="W502" t="s">
        <v>2051</v>
      </c>
      <c r="X502" t="s">
        <v>1630</v>
      </c>
      <c r="Y502" s="63" t="s">
        <v>783</v>
      </c>
      <c r="Z502" t="s">
        <v>505</v>
      </c>
      <c r="AI502" t="s">
        <v>875</v>
      </c>
    </row>
    <row r="503" spans="18:35">
      <c r="S503" s="1"/>
      <c r="T503" s="12" t="s">
        <v>505</v>
      </c>
      <c r="U503" s="50" t="s">
        <v>1635</v>
      </c>
      <c r="V503" s="12" t="s">
        <v>505</v>
      </c>
      <c r="W503" s="169" t="s">
        <v>3429</v>
      </c>
      <c r="X503" s="1">
        <v>1</v>
      </c>
      <c r="Y503" s="63" t="s">
        <v>1429</v>
      </c>
      <c r="Z503" t="s">
        <v>1630</v>
      </c>
      <c r="AA503" s="63" t="s">
        <v>1439</v>
      </c>
      <c r="AI503" t="s">
        <v>875</v>
      </c>
    </row>
    <row r="504" spans="18:35">
      <c r="S504" s="1"/>
      <c r="T504" s="12" t="s">
        <v>505</v>
      </c>
      <c r="U504" s="50" t="s">
        <v>596</v>
      </c>
      <c r="V504" s="12" t="s">
        <v>505</v>
      </c>
      <c r="X504" t="s">
        <v>505</v>
      </c>
      <c r="Y504" s="63" t="s">
        <v>1430</v>
      </c>
      <c r="Z504" s="1">
        <v>1</v>
      </c>
      <c r="AA504" s="63" t="s">
        <v>1440</v>
      </c>
      <c r="AI504" t="s">
        <v>875</v>
      </c>
    </row>
    <row r="505" spans="18:35">
      <c r="S505" s="1"/>
      <c r="T505" s="12" t="s">
        <v>505</v>
      </c>
      <c r="U505" s="50" t="s">
        <v>1456</v>
      </c>
      <c r="V505" s="12" t="s">
        <v>505</v>
      </c>
      <c r="X505" t="s">
        <v>505</v>
      </c>
      <c r="Z505" t="s">
        <v>505</v>
      </c>
      <c r="AA505" s="63" t="s">
        <v>1441</v>
      </c>
      <c r="AI505" t="s">
        <v>875</v>
      </c>
    </row>
    <row r="506" spans="18:35">
      <c r="S506" s="1"/>
      <c r="T506" s="11"/>
      <c r="U506" s="11"/>
      <c r="V506" s="12" t="s">
        <v>505</v>
      </c>
      <c r="X506" t="s">
        <v>1630</v>
      </c>
      <c r="Y506" s="63" t="s">
        <v>1431</v>
      </c>
      <c r="Z506" t="s">
        <v>505</v>
      </c>
      <c r="AI506" t="s">
        <v>875</v>
      </c>
    </row>
    <row r="507" spans="18:35">
      <c r="S507" s="1"/>
      <c r="V507" t="s">
        <v>505</v>
      </c>
      <c r="X507" s="1">
        <v>1</v>
      </c>
      <c r="Y507" s="63" t="s">
        <v>1432</v>
      </c>
      <c r="Z507" t="s">
        <v>1630</v>
      </c>
      <c r="AA507" s="63" t="s">
        <v>3012</v>
      </c>
      <c r="AB507" t="s">
        <v>1630</v>
      </c>
      <c r="AC507" s="63" t="s">
        <v>1444</v>
      </c>
      <c r="AI507" t="s">
        <v>875</v>
      </c>
    </row>
    <row r="508" spans="18:35">
      <c r="S508" s="1"/>
      <c r="V508" t="s">
        <v>505</v>
      </c>
      <c r="X508" t="s">
        <v>505</v>
      </c>
      <c r="Y508" s="63" t="s">
        <v>1433</v>
      </c>
      <c r="Z508" s="1">
        <v>1</v>
      </c>
      <c r="AA508" s="63" t="s">
        <v>1442</v>
      </c>
      <c r="AB508" s="1">
        <v>1</v>
      </c>
      <c r="AC508" s="63" t="s">
        <v>1445</v>
      </c>
      <c r="AI508" t="s">
        <v>875</v>
      </c>
    </row>
    <row r="509" spans="18:35">
      <c r="V509" t="s">
        <v>505</v>
      </c>
      <c r="X509" t="s">
        <v>505</v>
      </c>
      <c r="Z509" t="s">
        <v>505</v>
      </c>
      <c r="AA509" s="121" t="s">
        <v>2424</v>
      </c>
      <c r="AB509" t="s">
        <v>505</v>
      </c>
      <c r="AI509" t="s">
        <v>875</v>
      </c>
    </row>
    <row r="510" spans="18:35">
      <c r="V510" t="s">
        <v>505</v>
      </c>
      <c r="X510" t="s">
        <v>1630</v>
      </c>
      <c r="Y510" s="50" t="s">
        <v>1070</v>
      </c>
      <c r="Z510" t="s">
        <v>505</v>
      </c>
      <c r="AA510" s="63" t="s">
        <v>2204</v>
      </c>
      <c r="AB510" t="s">
        <v>1630</v>
      </c>
      <c r="AC510" s="63" t="s">
        <v>1446</v>
      </c>
      <c r="AI510" t="s">
        <v>875</v>
      </c>
    </row>
    <row r="511" spans="18:35">
      <c r="V511" t="s">
        <v>505</v>
      </c>
      <c r="X511" s="1">
        <v>1</v>
      </c>
      <c r="Y511" s="50" t="s">
        <v>1071</v>
      </c>
      <c r="Z511" t="s">
        <v>505</v>
      </c>
      <c r="AA511" s="63" t="s">
        <v>1443</v>
      </c>
      <c r="AB511" s="1">
        <v>1</v>
      </c>
      <c r="AC511" s="63" t="s">
        <v>1447</v>
      </c>
      <c r="AI511" t="s">
        <v>875</v>
      </c>
    </row>
    <row r="512" spans="18:35">
      <c r="V512" t="s">
        <v>505</v>
      </c>
      <c r="X512" t="s">
        <v>505</v>
      </c>
      <c r="Y512" s="128" t="s">
        <v>2460</v>
      </c>
      <c r="AI512" t="s">
        <v>875</v>
      </c>
    </row>
    <row r="513" spans="5:35">
      <c r="E513" s="2"/>
      <c r="G513" s="3"/>
      <c r="V513" t="s">
        <v>505</v>
      </c>
      <c r="X513" t="s">
        <v>505</v>
      </c>
      <c r="AI513" t="s">
        <v>875</v>
      </c>
    </row>
    <row r="514" spans="5:35">
      <c r="V514" t="s">
        <v>505</v>
      </c>
      <c r="X514" t="s">
        <v>1630</v>
      </c>
      <c r="Y514" s="50" t="s">
        <v>1072</v>
      </c>
      <c r="AI514" t="s">
        <v>875</v>
      </c>
    </row>
    <row r="515" spans="5:35">
      <c r="V515" t="s">
        <v>505</v>
      </c>
      <c r="X515" s="1">
        <v>1</v>
      </c>
      <c r="Y515" s="50" t="s">
        <v>1924</v>
      </c>
      <c r="AI515" t="s">
        <v>875</v>
      </c>
    </row>
    <row r="516" spans="5:35">
      <c r="V516" t="s">
        <v>505</v>
      </c>
      <c r="X516" t="s">
        <v>505</v>
      </c>
      <c r="Y516" s="202" t="s">
        <v>3882</v>
      </c>
      <c r="AI516" t="s">
        <v>875</v>
      </c>
    </row>
    <row r="517" spans="5:35">
      <c r="V517" t="s">
        <v>505</v>
      </c>
      <c r="AI517" t="s">
        <v>875</v>
      </c>
    </row>
    <row r="518" spans="5:35">
      <c r="V518" t="s">
        <v>505</v>
      </c>
      <c r="AI518" t="s">
        <v>875</v>
      </c>
    </row>
    <row r="519" spans="5:35">
      <c r="V519" t="s">
        <v>505</v>
      </c>
      <c r="AI519" t="s">
        <v>875</v>
      </c>
    </row>
    <row r="520" spans="5:35">
      <c r="V520" t="s">
        <v>728</v>
      </c>
      <c r="AI520" t="s">
        <v>875</v>
      </c>
    </row>
    <row r="521" spans="5:35">
      <c r="V521" t="s">
        <v>1630</v>
      </c>
      <c r="W521" s="50" t="s">
        <v>3011</v>
      </c>
      <c r="X521" t="s">
        <v>1630</v>
      </c>
      <c r="Y521" s="50" t="s">
        <v>1069</v>
      </c>
      <c r="AI521" t="s">
        <v>875</v>
      </c>
    </row>
    <row r="522" spans="5:35">
      <c r="V522" s="1">
        <v>1</v>
      </c>
      <c r="W522" s="50" t="s">
        <v>594</v>
      </c>
      <c r="X522" s="1">
        <v>1</v>
      </c>
      <c r="Y522" s="50" t="s">
        <v>3764</v>
      </c>
      <c r="AI522" t="s">
        <v>875</v>
      </c>
    </row>
    <row r="523" spans="5:35">
      <c r="V523" t="s">
        <v>505</v>
      </c>
      <c r="W523" s="50" t="s">
        <v>595</v>
      </c>
      <c r="X523" t="s">
        <v>505</v>
      </c>
      <c r="Y523" s="139" t="s">
        <v>3765</v>
      </c>
      <c r="AI523" t="s">
        <v>875</v>
      </c>
    </row>
    <row r="524" spans="5:35">
      <c r="V524" t="s">
        <v>505</v>
      </c>
      <c r="W524" s="51" t="s">
        <v>1458</v>
      </c>
      <c r="X524" s="12" t="s">
        <v>505</v>
      </c>
      <c r="Y524" s="13" t="s">
        <v>1406</v>
      </c>
      <c r="Z524" s="11"/>
      <c r="AA524" s="35" t="s">
        <v>1405</v>
      </c>
      <c r="AB524" s="11"/>
      <c r="AC524" s="11"/>
      <c r="AD524" s="11"/>
      <c r="AI524" t="s">
        <v>875</v>
      </c>
    </row>
    <row r="525" spans="5:35">
      <c r="S525" s="1"/>
      <c r="V525" t="s">
        <v>505</v>
      </c>
      <c r="W525" s="128" t="s">
        <v>2460</v>
      </c>
      <c r="X525" s="12" t="s">
        <v>1630</v>
      </c>
      <c r="Y525" s="50" t="s">
        <v>1424</v>
      </c>
      <c r="Z525" s="12" t="s">
        <v>1630</v>
      </c>
      <c r="AA525" s="50" t="s">
        <v>2869</v>
      </c>
      <c r="AB525" t="s">
        <v>1630</v>
      </c>
      <c r="AC525" s="50" t="s">
        <v>1402</v>
      </c>
      <c r="AD525" s="11"/>
      <c r="AI525" t="s">
        <v>875</v>
      </c>
    </row>
    <row r="526" spans="5:35">
      <c r="S526" s="1"/>
      <c r="V526" t="s">
        <v>505</v>
      </c>
      <c r="W526" s="139" t="s">
        <v>4043</v>
      </c>
      <c r="X526" s="12" t="s">
        <v>505</v>
      </c>
      <c r="Y526" s="50" t="s">
        <v>41</v>
      </c>
      <c r="Z526" s="12" t="s">
        <v>505</v>
      </c>
      <c r="AA526" s="50" t="s">
        <v>519</v>
      </c>
      <c r="AB526" t="s">
        <v>505</v>
      </c>
      <c r="AC526" s="50" t="s">
        <v>1403</v>
      </c>
      <c r="AD526" s="11"/>
      <c r="AI526" t="s">
        <v>875</v>
      </c>
    </row>
    <row r="527" spans="5:35">
      <c r="S527" s="1"/>
      <c r="V527" t="s">
        <v>505</v>
      </c>
      <c r="W527" s="206" t="s">
        <v>4044</v>
      </c>
      <c r="X527" s="12" t="s">
        <v>505</v>
      </c>
      <c r="Y527" s="35" t="s">
        <v>1405</v>
      </c>
      <c r="Z527" s="12" t="s">
        <v>505</v>
      </c>
      <c r="AA527" s="50" t="s">
        <v>521</v>
      </c>
      <c r="AD527" s="11"/>
      <c r="AI527" t="s">
        <v>875</v>
      </c>
    </row>
    <row r="528" spans="5:35">
      <c r="S528" s="1"/>
      <c r="V528" t="s">
        <v>505</v>
      </c>
      <c r="W528" s="50" t="s">
        <v>517</v>
      </c>
      <c r="X528" s="12" t="s">
        <v>505</v>
      </c>
      <c r="Y528" s="50" t="s">
        <v>516</v>
      </c>
      <c r="Z528" t="s">
        <v>505</v>
      </c>
      <c r="AA528" s="50" t="s">
        <v>520</v>
      </c>
      <c r="AD528" s="11"/>
      <c r="AI528" t="s">
        <v>875</v>
      </c>
    </row>
    <row r="529" spans="1:35">
      <c r="S529" s="1"/>
      <c r="V529" s="1">
        <v>1</v>
      </c>
      <c r="W529" s="50" t="s">
        <v>1457</v>
      </c>
      <c r="X529" s="12" t="s">
        <v>505</v>
      </c>
      <c r="Y529" s="50" t="s">
        <v>1925</v>
      </c>
      <c r="Z529" t="s">
        <v>505</v>
      </c>
      <c r="AA529" s="50" t="s">
        <v>2541</v>
      </c>
      <c r="AD529" s="11"/>
      <c r="AI529" t="s">
        <v>875</v>
      </c>
    </row>
    <row r="530" spans="1:35">
      <c r="S530" s="1"/>
      <c r="V530" s="101" t="s">
        <v>728</v>
      </c>
      <c r="W530" s="50"/>
      <c r="X530" s="12" t="s">
        <v>505</v>
      </c>
      <c r="Y530" s="50" t="s">
        <v>518</v>
      </c>
      <c r="AD530" s="11"/>
      <c r="AI530" t="s">
        <v>875</v>
      </c>
    </row>
    <row r="531" spans="1:35">
      <c r="S531" s="1"/>
      <c r="V531" t="s">
        <v>1630</v>
      </c>
      <c r="W531" s="186" t="s">
        <v>3692</v>
      </c>
      <c r="X531" s="12" t="s">
        <v>505</v>
      </c>
      <c r="Y531" s="50" t="s">
        <v>40</v>
      </c>
      <c r="AD531" s="11"/>
      <c r="AI531" t="s">
        <v>875</v>
      </c>
    </row>
    <row r="532" spans="1:35">
      <c r="S532" s="1"/>
      <c r="V532" s="1">
        <v>1</v>
      </c>
      <c r="W532" s="186" t="s">
        <v>3693</v>
      </c>
      <c r="X532" s="12"/>
      <c r="Y532" s="11"/>
      <c r="Z532" s="11"/>
      <c r="AA532" s="11"/>
      <c r="AB532" s="11"/>
      <c r="AC532" s="11"/>
      <c r="AD532" s="11"/>
      <c r="AI532" t="s">
        <v>875</v>
      </c>
    </row>
    <row r="533" spans="1:35">
      <c r="S533" s="1"/>
      <c r="V533" t="s">
        <v>505</v>
      </c>
      <c r="W533" s="186" t="s">
        <v>3694</v>
      </c>
      <c r="AI533" t="s">
        <v>875</v>
      </c>
    </row>
    <row r="534" spans="1:35">
      <c r="A534" s="99" t="s">
        <v>2637</v>
      </c>
      <c r="G534" s="99"/>
      <c r="S534" s="1"/>
      <c r="V534" s="1"/>
      <c r="AI534" t="s">
        <v>875</v>
      </c>
    </row>
    <row r="535" spans="1:35">
      <c r="G535" s="3" t="s">
        <v>3382</v>
      </c>
      <c r="P535" t="s">
        <v>1630</v>
      </c>
      <c r="Q535" s="173" t="s">
        <v>1198</v>
      </c>
      <c r="S535" s="1"/>
      <c r="V535" s="1"/>
      <c r="W535" s="50"/>
      <c r="X535" s="1"/>
      <c r="Y535" s="1"/>
      <c r="Z535" s="1"/>
      <c r="AA535" s="1"/>
      <c r="AB535" s="1"/>
      <c r="AC535" s="1"/>
      <c r="AD535" s="1"/>
      <c r="AI535" t="s">
        <v>875</v>
      </c>
    </row>
    <row r="536" spans="1:35">
      <c r="P536" t="s">
        <v>505</v>
      </c>
      <c r="Q536" s="169" t="s">
        <v>3383</v>
      </c>
      <c r="S536" s="1"/>
      <c r="V536" s="1"/>
      <c r="W536" s="50"/>
      <c r="X536" s="1"/>
      <c r="Y536" s="1"/>
      <c r="Z536" s="1"/>
      <c r="AA536" s="1"/>
      <c r="AB536" s="1"/>
      <c r="AC536" s="1"/>
      <c r="AD536" s="1"/>
      <c r="AI536" t="s">
        <v>875</v>
      </c>
    </row>
    <row r="537" spans="1:35">
      <c r="A537" s="99" t="s">
        <v>2637</v>
      </c>
      <c r="B537" s="99"/>
      <c r="G537" s="89"/>
      <c r="S537" s="1"/>
      <c r="W537" s="50"/>
      <c r="X537" s="1"/>
      <c r="Y537" s="1"/>
      <c r="Z537" s="1"/>
      <c r="AA537" s="1"/>
      <c r="AB537" s="1"/>
      <c r="AC537" s="1"/>
      <c r="AD537" s="1"/>
      <c r="AI537" t="s">
        <v>875</v>
      </c>
    </row>
    <row r="538" spans="1:35">
      <c r="A538" s="99"/>
      <c r="B538" s="99"/>
      <c r="G538" s="28" t="s">
        <v>3934</v>
      </c>
      <c r="S538" s="1"/>
      <c r="W538" s="50"/>
      <c r="X538" s="1"/>
      <c r="Y538" s="1"/>
      <c r="Z538" s="1"/>
      <c r="AA538" s="1"/>
      <c r="AB538" s="1"/>
      <c r="AC538" s="1"/>
      <c r="AD538" s="1"/>
      <c r="AI538" t="s">
        <v>875</v>
      </c>
    </row>
    <row r="539" spans="1:35">
      <c r="A539" s="99"/>
      <c r="B539" s="99"/>
      <c r="G539" s="89"/>
      <c r="H539" t="s">
        <v>1630</v>
      </c>
      <c r="I539" s="206" t="s">
        <v>3936</v>
      </c>
      <c r="J539" t="s">
        <v>1630</v>
      </c>
      <c r="K539" s="206" t="s">
        <v>2500</v>
      </c>
      <c r="S539" s="1"/>
      <c r="W539" s="50"/>
      <c r="X539" s="1"/>
      <c r="Y539" s="1"/>
      <c r="Z539" s="1"/>
      <c r="AA539" s="1"/>
      <c r="AB539" s="1"/>
      <c r="AC539" s="1"/>
      <c r="AD539" s="1"/>
      <c r="AI539" t="s">
        <v>875</v>
      </c>
    </row>
    <row r="540" spans="1:35">
      <c r="A540" s="99"/>
      <c r="B540" s="99"/>
      <c r="G540" s="89"/>
      <c r="H540" s="1">
        <v>1</v>
      </c>
      <c r="I540" s="206" t="s">
        <v>3937</v>
      </c>
      <c r="J540" s="1">
        <v>1</v>
      </c>
      <c r="K540" s="206" t="s">
        <v>3935</v>
      </c>
      <c r="S540" s="1"/>
      <c r="W540" s="50"/>
      <c r="X540" s="1"/>
      <c r="Y540" s="1"/>
      <c r="Z540" s="1"/>
      <c r="AA540" s="1"/>
      <c r="AB540" s="1"/>
      <c r="AC540" s="1"/>
      <c r="AD540" s="1"/>
      <c r="AI540" t="s">
        <v>875</v>
      </c>
    </row>
    <row r="541" spans="1:35">
      <c r="A541" s="99" t="s">
        <v>2637</v>
      </c>
      <c r="B541" s="99"/>
      <c r="G541" s="89"/>
      <c r="S541" s="1"/>
      <c r="W541" s="50"/>
      <c r="X541" s="1"/>
      <c r="Y541" s="1"/>
      <c r="Z541" s="1"/>
      <c r="AA541" s="1"/>
      <c r="AB541" s="1"/>
      <c r="AC541" s="1"/>
      <c r="AD541" s="1"/>
      <c r="AI541" t="s">
        <v>875</v>
      </c>
    </row>
    <row r="542" spans="1:35">
      <c r="G542" s="90" t="s">
        <v>798</v>
      </c>
      <c r="S542" s="1"/>
      <c r="W542" s="50"/>
      <c r="Z542" t="s">
        <v>1630</v>
      </c>
      <c r="AA542" s="139" t="s">
        <v>2677</v>
      </c>
      <c r="AB542" t="s">
        <v>1630</v>
      </c>
      <c r="AC542" s="47" t="s">
        <v>1568</v>
      </c>
      <c r="AI542" t="s">
        <v>875</v>
      </c>
    </row>
    <row r="543" spans="1:35">
      <c r="G543" s="89"/>
      <c r="S543" s="1"/>
      <c r="W543" s="50"/>
      <c r="Z543" t="s">
        <v>505</v>
      </c>
      <c r="AA543" t="s">
        <v>2081</v>
      </c>
      <c r="AB543" s="1">
        <v>1</v>
      </c>
      <c r="AC543" s="98" t="s">
        <v>39</v>
      </c>
      <c r="AI543" t="s">
        <v>875</v>
      </c>
    </row>
    <row r="544" spans="1:35">
      <c r="G544" s="89"/>
      <c r="S544" s="1"/>
      <c r="W544" s="50"/>
      <c r="Z544" s="1">
        <v>1</v>
      </c>
      <c r="AA544" s="131" t="s">
        <v>2487</v>
      </c>
      <c r="AB544" t="s">
        <v>505</v>
      </c>
      <c r="AC544" s="98" t="s">
        <v>37</v>
      </c>
      <c r="AI544" t="s">
        <v>875</v>
      </c>
    </row>
    <row r="545" spans="1:35">
      <c r="G545" s="89"/>
      <c r="S545" s="1"/>
      <c r="W545" s="50"/>
      <c r="Z545" t="s">
        <v>505</v>
      </c>
      <c r="AA545" s="139" t="s">
        <v>2612</v>
      </c>
      <c r="AB545" s="1">
        <v>1</v>
      </c>
      <c r="AC545" s="109" t="s">
        <v>144</v>
      </c>
      <c r="AI545" t="s">
        <v>875</v>
      </c>
    </row>
    <row r="546" spans="1:35">
      <c r="G546" s="89"/>
      <c r="S546" s="1"/>
      <c r="W546" s="50"/>
      <c r="Z546" t="s">
        <v>505</v>
      </c>
      <c r="AA546" s="151" t="s">
        <v>2560</v>
      </c>
      <c r="AB546" t="s">
        <v>505</v>
      </c>
      <c r="AC546" s="160" t="s">
        <v>3049</v>
      </c>
      <c r="AI546" t="s">
        <v>875</v>
      </c>
    </row>
    <row r="547" spans="1:35">
      <c r="G547" s="89"/>
      <c r="S547" s="1"/>
      <c r="W547" s="50"/>
      <c r="Z547" t="s">
        <v>505</v>
      </c>
      <c r="AA547" s="98" t="s">
        <v>1011</v>
      </c>
      <c r="AB547" s="1">
        <v>1</v>
      </c>
      <c r="AC547" s="139" t="s">
        <v>3804</v>
      </c>
      <c r="AI547" t="s">
        <v>875</v>
      </c>
    </row>
    <row r="548" spans="1:35">
      <c r="A548" s="99" t="s">
        <v>2637</v>
      </c>
      <c r="B548" s="99"/>
      <c r="G548" s="89"/>
      <c r="S548" s="1"/>
      <c r="W548" s="50"/>
      <c r="AI548" t="s">
        <v>875</v>
      </c>
    </row>
    <row r="549" spans="1:35">
      <c r="G549" s="90" t="s">
        <v>795</v>
      </c>
      <c r="S549" s="1"/>
      <c r="W549" s="50"/>
      <c r="AB549" s="12"/>
      <c r="AC549" s="57" t="s">
        <v>797</v>
      </c>
      <c r="AD549" s="12"/>
      <c r="AI549" t="s">
        <v>875</v>
      </c>
    </row>
    <row r="550" spans="1:35">
      <c r="G550" s="89"/>
      <c r="S550" s="1"/>
      <c r="W550" s="50"/>
      <c r="AB550" s="12" t="s">
        <v>1630</v>
      </c>
      <c r="AC550" s="58" t="s">
        <v>1150</v>
      </c>
      <c r="AD550" s="12"/>
      <c r="AI550" t="s">
        <v>875</v>
      </c>
    </row>
    <row r="551" spans="1:35">
      <c r="G551" s="89"/>
      <c r="S551" s="1"/>
      <c r="W551" s="50"/>
      <c r="AB551" s="12" t="s">
        <v>505</v>
      </c>
      <c r="AC551" s="58" t="s">
        <v>1154</v>
      </c>
      <c r="AD551" s="12"/>
      <c r="AI551" t="s">
        <v>875</v>
      </c>
    </row>
    <row r="552" spans="1:35">
      <c r="G552" s="89"/>
      <c r="S552" s="1"/>
      <c r="W552" s="50"/>
      <c r="AB552" s="12" t="s">
        <v>505</v>
      </c>
      <c r="AC552" s="60" t="s">
        <v>1591</v>
      </c>
      <c r="AD552" s="12"/>
      <c r="AI552" t="s">
        <v>875</v>
      </c>
    </row>
    <row r="553" spans="1:35">
      <c r="G553" s="89"/>
      <c r="S553" s="1"/>
      <c r="W553" s="50"/>
      <c r="AB553" s="12" t="s">
        <v>505</v>
      </c>
      <c r="AC553" s="58" t="s">
        <v>2543</v>
      </c>
      <c r="AD553" s="12"/>
      <c r="AI553" t="s">
        <v>875</v>
      </c>
    </row>
    <row r="554" spans="1:35">
      <c r="G554" s="89"/>
      <c r="S554" s="1"/>
      <c r="W554" s="50"/>
      <c r="AB554" s="12"/>
      <c r="AC554" s="12"/>
      <c r="AD554" s="12"/>
      <c r="AI554" t="s">
        <v>875</v>
      </c>
    </row>
    <row r="555" spans="1:35">
      <c r="A555" s="99" t="s">
        <v>2637</v>
      </c>
      <c r="B555" s="99"/>
      <c r="AI555" t="s">
        <v>875</v>
      </c>
    </row>
    <row r="556" spans="1:35">
      <c r="G556" s="3" t="s">
        <v>3009</v>
      </c>
      <c r="S556" s="68" t="s">
        <v>1488</v>
      </c>
      <c r="U556" s="68" t="s">
        <v>1488</v>
      </c>
      <c r="X556" t="s">
        <v>1630</v>
      </c>
      <c r="Y556" s="111" t="s">
        <v>1726</v>
      </c>
      <c r="AC556" s="116"/>
      <c r="AI556" t="s">
        <v>875</v>
      </c>
    </row>
    <row r="557" spans="1:35">
      <c r="R557" t="s">
        <v>1630</v>
      </c>
      <c r="S557" s="99" t="s">
        <v>2337</v>
      </c>
      <c r="T557" t="s">
        <v>1630</v>
      </c>
      <c r="U557" t="s">
        <v>780</v>
      </c>
      <c r="X557" s="1">
        <v>1</v>
      </c>
      <c r="Y557" s="111" t="s">
        <v>213</v>
      </c>
      <c r="AC557" s="116"/>
      <c r="AI557" t="s">
        <v>875</v>
      </c>
    </row>
    <row r="558" spans="1:35">
      <c r="R558" s="1">
        <v>1</v>
      </c>
      <c r="S558" t="s">
        <v>1252</v>
      </c>
      <c r="T558" s="1">
        <v>1</v>
      </c>
      <c r="U558" t="s">
        <v>1518</v>
      </c>
      <c r="X558" t="s">
        <v>505</v>
      </c>
      <c r="Y558" s="111" t="s">
        <v>2542</v>
      </c>
      <c r="AI558" t="s">
        <v>875</v>
      </c>
    </row>
    <row r="559" spans="1:35">
      <c r="O559" s="7"/>
      <c r="R559" t="s">
        <v>505</v>
      </c>
      <c r="S559" t="s">
        <v>577</v>
      </c>
      <c r="T559" t="s">
        <v>505</v>
      </c>
      <c r="AI559" t="s">
        <v>875</v>
      </c>
    </row>
    <row r="560" spans="1:35">
      <c r="R560" t="s">
        <v>505</v>
      </c>
      <c r="S560" t="s">
        <v>578</v>
      </c>
      <c r="T560" t="s">
        <v>1630</v>
      </c>
      <c r="U560" t="s">
        <v>1538</v>
      </c>
      <c r="AI560" t="s">
        <v>875</v>
      </c>
    </row>
    <row r="561" spans="5:35">
      <c r="E561" s="2"/>
      <c r="R561" s="1">
        <v>1</v>
      </c>
      <c r="S561" t="s">
        <v>893</v>
      </c>
      <c r="T561" s="1">
        <v>1</v>
      </c>
      <c r="U561" s="2" t="s">
        <v>1519</v>
      </c>
      <c r="AI561" t="s">
        <v>875</v>
      </c>
    </row>
    <row r="562" spans="5:35">
      <c r="T562" t="s">
        <v>505</v>
      </c>
      <c r="AI562" t="s">
        <v>875</v>
      </c>
    </row>
    <row r="563" spans="5:35">
      <c r="R563" t="s">
        <v>1630</v>
      </c>
      <c r="S563" t="s">
        <v>1815</v>
      </c>
      <c r="T563" t="s">
        <v>1630</v>
      </c>
      <c r="U563" t="s">
        <v>1547</v>
      </c>
      <c r="AI563" t="s">
        <v>875</v>
      </c>
    </row>
    <row r="564" spans="5:35">
      <c r="R564" s="1">
        <v>1</v>
      </c>
      <c r="S564" t="s">
        <v>1632</v>
      </c>
      <c r="T564" s="1">
        <v>1</v>
      </c>
      <c r="U564" s="99" t="s">
        <v>2801</v>
      </c>
      <c r="AI564" t="s">
        <v>875</v>
      </c>
    </row>
    <row r="565" spans="5:35">
      <c r="R565" t="s">
        <v>505</v>
      </c>
      <c r="S565" t="s">
        <v>579</v>
      </c>
      <c r="T565" t="s">
        <v>505</v>
      </c>
      <c r="AI565" t="s">
        <v>875</v>
      </c>
    </row>
    <row r="566" spans="5:35">
      <c r="K566" s="2"/>
      <c r="R566" t="s">
        <v>505</v>
      </c>
      <c r="S566" t="s">
        <v>580</v>
      </c>
      <c r="T566" t="s">
        <v>1630</v>
      </c>
      <c r="U566" t="s">
        <v>761</v>
      </c>
      <c r="AI566" t="s">
        <v>875</v>
      </c>
    </row>
    <row r="567" spans="5:35">
      <c r="R567" t="s">
        <v>505</v>
      </c>
      <c r="S567" t="s">
        <v>1234</v>
      </c>
      <c r="T567" s="1">
        <v>1</v>
      </c>
      <c r="U567" t="s">
        <v>1520</v>
      </c>
      <c r="AI567" t="s">
        <v>875</v>
      </c>
    </row>
    <row r="568" spans="5:35">
      <c r="T568" t="s">
        <v>505</v>
      </c>
      <c r="AI568" t="s">
        <v>875</v>
      </c>
    </row>
    <row r="569" spans="5:35">
      <c r="R569" t="s">
        <v>1630</v>
      </c>
      <c r="S569" t="s">
        <v>761</v>
      </c>
      <c r="T569" t="s">
        <v>1630</v>
      </c>
      <c r="U569" t="s">
        <v>1548</v>
      </c>
      <c r="AI569" t="s">
        <v>875</v>
      </c>
    </row>
    <row r="570" spans="5:35">
      <c r="R570" s="1">
        <v>1</v>
      </c>
      <c r="S570" t="s">
        <v>1632</v>
      </c>
      <c r="T570" s="1">
        <v>1</v>
      </c>
      <c r="U570" t="s">
        <v>1521</v>
      </c>
      <c r="AI570" t="s">
        <v>875</v>
      </c>
    </row>
    <row r="571" spans="5:35">
      <c r="R571" t="s">
        <v>505</v>
      </c>
      <c r="S571" t="s">
        <v>581</v>
      </c>
      <c r="T571" t="s">
        <v>505</v>
      </c>
      <c r="AI571" t="s">
        <v>875</v>
      </c>
    </row>
    <row r="572" spans="5:35">
      <c r="R572" t="s">
        <v>505</v>
      </c>
      <c r="S572" t="s">
        <v>582</v>
      </c>
      <c r="T572" t="s">
        <v>1630</v>
      </c>
      <c r="U572" t="s">
        <v>567</v>
      </c>
      <c r="AI572" t="s">
        <v>875</v>
      </c>
    </row>
    <row r="573" spans="5:35">
      <c r="R573" t="s">
        <v>505</v>
      </c>
      <c r="S573" t="s">
        <v>1234</v>
      </c>
      <c r="T573" s="1">
        <v>1</v>
      </c>
      <c r="U573" t="s">
        <v>1522</v>
      </c>
      <c r="AI573" t="s">
        <v>875</v>
      </c>
    </row>
    <row r="574" spans="5:35">
      <c r="T574" s="1"/>
      <c r="AI574" t="s">
        <v>875</v>
      </c>
    </row>
    <row r="575" spans="5:35">
      <c r="R575" t="s">
        <v>1630</v>
      </c>
      <c r="S575" s="99" t="s">
        <v>2338</v>
      </c>
      <c r="T575" t="s">
        <v>1630</v>
      </c>
      <c r="U575" t="s">
        <v>693</v>
      </c>
      <c r="AC575" s="1"/>
      <c r="AI575" t="s">
        <v>875</v>
      </c>
    </row>
    <row r="576" spans="5:35">
      <c r="R576" s="1">
        <v>1</v>
      </c>
      <c r="S576" t="s">
        <v>1252</v>
      </c>
      <c r="T576" s="1">
        <v>1</v>
      </c>
      <c r="U576" t="s">
        <v>1523</v>
      </c>
      <c r="AI576" t="s">
        <v>875</v>
      </c>
    </row>
    <row r="577" spans="16:35">
      <c r="T577" t="s">
        <v>505</v>
      </c>
      <c r="U577" s="68" t="s">
        <v>1488</v>
      </c>
      <c r="AI577" t="s">
        <v>875</v>
      </c>
    </row>
    <row r="578" spans="16:35">
      <c r="P578" s="35" t="s">
        <v>1500</v>
      </c>
      <c r="Q578" s="11"/>
      <c r="R578" t="s">
        <v>1630</v>
      </c>
      <c r="S578" t="s">
        <v>761</v>
      </c>
      <c r="T578" t="s">
        <v>1630</v>
      </c>
      <c r="U578" t="s">
        <v>1198</v>
      </c>
      <c r="AI578" t="s">
        <v>875</v>
      </c>
    </row>
    <row r="579" spans="16:35">
      <c r="P579" s="12" t="s">
        <v>1630</v>
      </c>
      <c r="Q579" s="22" t="s">
        <v>2295</v>
      </c>
      <c r="R579" s="1">
        <v>1</v>
      </c>
      <c r="S579" t="s">
        <v>583</v>
      </c>
      <c r="T579" s="1">
        <v>1</v>
      </c>
      <c r="U579" t="s">
        <v>451</v>
      </c>
      <c r="AI579" t="s">
        <v>875</v>
      </c>
    </row>
    <row r="580" spans="16:35">
      <c r="P580" s="12" t="s">
        <v>505</v>
      </c>
      <c r="Q580" s="19" t="s">
        <v>392</v>
      </c>
      <c r="R580" t="s">
        <v>505</v>
      </c>
      <c r="AI580" t="s">
        <v>875</v>
      </c>
    </row>
    <row r="581" spans="16:35">
      <c r="P581" s="12" t="s">
        <v>505</v>
      </c>
      <c r="Q581" s="22" t="s">
        <v>2332</v>
      </c>
      <c r="R581" t="s">
        <v>1630</v>
      </c>
      <c r="S581" t="s">
        <v>1731</v>
      </c>
      <c r="AI581" t="s">
        <v>875</v>
      </c>
    </row>
    <row r="582" spans="16:35">
      <c r="P582" s="12" t="s">
        <v>505</v>
      </c>
      <c r="Q582" s="99" t="s">
        <v>2341</v>
      </c>
      <c r="R582" s="1">
        <v>1</v>
      </c>
      <c r="S582" t="s">
        <v>584</v>
      </c>
      <c r="AI582" t="s">
        <v>875</v>
      </c>
    </row>
    <row r="583" spans="16:35">
      <c r="P583" s="11"/>
      <c r="Q583" s="11"/>
      <c r="R583" t="s">
        <v>505</v>
      </c>
      <c r="X583" s="35" t="s">
        <v>1500</v>
      </c>
      <c r="Y583" s="11"/>
      <c r="Z583" s="11"/>
      <c r="AA583" s="11"/>
      <c r="AB583" s="11"/>
      <c r="AI583" t="s">
        <v>875</v>
      </c>
    </row>
    <row r="584" spans="16:35">
      <c r="R584" t="s">
        <v>1630</v>
      </c>
      <c r="S584" s="144" t="s">
        <v>2789</v>
      </c>
      <c r="X584" s="11"/>
      <c r="Y584" s="22"/>
      <c r="Z584" t="s">
        <v>1630</v>
      </c>
      <c r="AA584" s="22" t="s">
        <v>1111</v>
      </c>
      <c r="AB584" s="11"/>
      <c r="AI584" t="s">
        <v>875</v>
      </c>
    </row>
    <row r="585" spans="16:35">
      <c r="R585" s="1">
        <v>1</v>
      </c>
      <c r="S585" s="160" t="s">
        <v>3290</v>
      </c>
      <c r="X585" s="11"/>
      <c r="Y585" s="22"/>
      <c r="Z585" t="s">
        <v>505</v>
      </c>
      <c r="AA585" s="22" t="s">
        <v>805</v>
      </c>
      <c r="AB585" s="11"/>
      <c r="AI585" t="s">
        <v>875</v>
      </c>
    </row>
    <row r="586" spans="16:35">
      <c r="R586" t="s">
        <v>505</v>
      </c>
      <c r="S586" s="144" t="s">
        <v>2791</v>
      </c>
      <c r="X586" s="11"/>
      <c r="Z586" t="s">
        <v>505</v>
      </c>
      <c r="AA586" s="22" t="s">
        <v>2351</v>
      </c>
      <c r="AB586" s="11"/>
      <c r="AI586" t="s">
        <v>875</v>
      </c>
    </row>
    <row r="587" spans="16:35">
      <c r="R587" t="s">
        <v>505</v>
      </c>
      <c r="S587" s="144" t="s">
        <v>2792</v>
      </c>
      <c r="X587" s="11"/>
      <c r="Y587" s="22"/>
      <c r="Z587" t="s">
        <v>505</v>
      </c>
      <c r="AA587" s="68" t="s">
        <v>1488</v>
      </c>
      <c r="AB587" s="11"/>
      <c r="AI587" t="s">
        <v>875</v>
      </c>
    </row>
    <row r="588" spans="16:35">
      <c r="R588" t="s">
        <v>505</v>
      </c>
      <c r="X588" s="11"/>
      <c r="Y588" s="22"/>
      <c r="Z588" t="s">
        <v>505</v>
      </c>
      <c r="AB588" s="11"/>
      <c r="AI588" t="s">
        <v>875</v>
      </c>
    </row>
    <row r="589" spans="16:35">
      <c r="R589" t="s">
        <v>1630</v>
      </c>
      <c r="S589" t="s">
        <v>586</v>
      </c>
      <c r="X589" s="11"/>
      <c r="Z589" t="s">
        <v>1630</v>
      </c>
      <c r="AA589" s="22" t="s">
        <v>1365</v>
      </c>
      <c r="AB589" s="11"/>
      <c r="AI589" t="s">
        <v>875</v>
      </c>
    </row>
    <row r="590" spans="16:35">
      <c r="R590" s="1">
        <v>1</v>
      </c>
      <c r="S590" s="99" t="s">
        <v>2334</v>
      </c>
      <c r="X590" s="35"/>
      <c r="Y590" s="68" t="s">
        <v>1488</v>
      </c>
      <c r="Z590" t="s">
        <v>505</v>
      </c>
      <c r="AA590" s="22" t="s">
        <v>1366</v>
      </c>
      <c r="AB590" s="11"/>
      <c r="AI590" t="s">
        <v>875</v>
      </c>
    </row>
    <row r="591" spans="16:35">
      <c r="R591" t="s">
        <v>505</v>
      </c>
      <c r="X591" s="12" t="s">
        <v>1630</v>
      </c>
      <c r="Y591" s="22" t="s">
        <v>453</v>
      </c>
      <c r="Z591" t="s">
        <v>505</v>
      </c>
      <c r="AA591" s="22" t="s">
        <v>2351</v>
      </c>
      <c r="AB591" s="11"/>
      <c r="AI591" t="s">
        <v>875</v>
      </c>
    </row>
    <row r="592" spans="16:35">
      <c r="R592" t="s">
        <v>1630</v>
      </c>
      <c r="S592" t="s">
        <v>917</v>
      </c>
      <c r="X592" s="12" t="s">
        <v>505</v>
      </c>
      <c r="Y592" s="22" t="s">
        <v>456</v>
      </c>
      <c r="Z592" t="s">
        <v>505</v>
      </c>
      <c r="AB592" s="11"/>
      <c r="AI592" t="s">
        <v>875</v>
      </c>
    </row>
    <row r="593" spans="5:35">
      <c r="R593" s="1">
        <v>1</v>
      </c>
      <c r="S593" s="99" t="s">
        <v>2335</v>
      </c>
      <c r="X593" s="12" t="s">
        <v>505</v>
      </c>
      <c r="Y593" s="22" t="s">
        <v>1159</v>
      </c>
      <c r="Z593" t="s">
        <v>1630</v>
      </c>
      <c r="AA593" s="22" t="s">
        <v>937</v>
      </c>
      <c r="AB593" s="11"/>
      <c r="AI593" t="s">
        <v>875</v>
      </c>
    </row>
    <row r="594" spans="5:35">
      <c r="R594" t="s">
        <v>505</v>
      </c>
      <c r="S594" s="124" t="s">
        <v>2343</v>
      </c>
      <c r="X594" s="12" t="s">
        <v>505</v>
      </c>
      <c r="Y594" s="24" t="s">
        <v>1396</v>
      </c>
      <c r="Z594" t="s">
        <v>505</v>
      </c>
      <c r="AA594" s="22" t="s">
        <v>763</v>
      </c>
      <c r="AB594" s="11"/>
      <c r="AI594" t="s">
        <v>875</v>
      </c>
    </row>
    <row r="595" spans="5:35">
      <c r="R595" t="s">
        <v>505</v>
      </c>
      <c r="S595" t="s">
        <v>587</v>
      </c>
      <c r="X595" s="12" t="s">
        <v>505</v>
      </c>
      <c r="Y595" s="22" t="s">
        <v>1126</v>
      </c>
      <c r="Z595" t="s">
        <v>505</v>
      </c>
      <c r="AA595" s="64" t="s">
        <v>613</v>
      </c>
      <c r="AB595" s="11"/>
      <c r="AI595" t="s">
        <v>875</v>
      </c>
    </row>
    <row r="596" spans="5:35">
      <c r="R596" t="s">
        <v>505</v>
      </c>
      <c r="S596" s="99" t="s">
        <v>2331</v>
      </c>
      <c r="X596" s="12" t="s">
        <v>505</v>
      </c>
      <c r="Y596" s="22" t="s">
        <v>1310</v>
      </c>
      <c r="Z596" t="s">
        <v>505</v>
      </c>
      <c r="AA596" s="22" t="s">
        <v>863</v>
      </c>
      <c r="AB596" s="11"/>
      <c r="AI596" t="s">
        <v>875</v>
      </c>
    </row>
    <row r="597" spans="5:35">
      <c r="R597" t="s">
        <v>505</v>
      </c>
      <c r="X597" s="12" t="s">
        <v>505</v>
      </c>
      <c r="Y597" s="22" t="s">
        <v>1656</v>
      </c>
      <c r="Z597" t="s">
        <v>505</v>
      </c>
      <c r="AA597" s="22" t="s">
        <v>2352</v>
      </c>
      <c r="AB597" s="11"/>
      <c r="AI597" t="s">
        <v>875</v>
      </c>
    </row>
    <row r="598" spans="5:35">
      <c r="E598" s="2"/>
      <c r="R598" t="s">
        <v>1630</v>
      </c>
      <c r="S598" t="s">
        <v>861</v>
      </c>
      <c r="X598" s="12" t="s">
        <v>505</v>
      </c>
      <c r="Y598" s="22" t="s">
        <v>725</v>
      </c>
      <c r="Z598" t="s">
        <v>505</v>
      </c>
      <c r="AB598" s="11"/>
      <c r="AI598" t="s">
        <v>875</v>
      </c>
    </row>
    <row r="599" spans="5:35">
      <c r="Q599" s="68"/>
      <c r="R599" s="1">
        <v>1</v>
      </c>
      <c r="S599" t="s">
        <v>348</v>
      </c>
      <c r="X599" s="11"/>
      <c r="Z599" t="s">
        <v>1630</v>
      </c>
      <c r="AA599" s="22" t="s">
        <v>1236</v>
      </c>
      <c r="AB599" s="11"/>
      <c r="AI599" t="s">
        <v>875</v>
      </c>
    </row>
    <row r="600" spans="5:35">
      <c r="R600" s="35" t="s">
        <v>1500</v>
      </c>
      <c r="S600" s="11"/>
      <c r="X600" s="11"/>
      <c r="Z600" t="s">
        <v>505</v>
      </c>
      <c r="AA600" s="22" t="s">
        <v>1237</v>
      </c>
      <c r="AB600" s="11"/>
      <c r="AI600" t="s">
        <v>875</v>
      </c>
    </row>
    <row r="601" spans="5:35">
      <c r="R601" s="12" t="s">
        <v>1630</v>
      </c>
      <c r="S601" s="2" t="s">
        <v>918</v>
      </c>
      <c r="T601" t="s">
        <v>1630</v>
      </c>
      <c r="U601" t="s">
        <v>872</v>
      </c>
      <c r="X601" s="11"/>
      <c r="Z601" t="s">
        <v>505</v>
      </c>
      <c r="AA601" s="22" t="s">
        <v>2351</v>
      </c>
      <c r="AB601" s="11"/>
      <c r="AI601" t="s">
        <v>875</v>
      </c>
    </row>
    <row r="602" spans="5:35">
      <c r="R602" s="12" t="s">
        <v>505</v>
      </c>
      <c r="S602" t="s">
        <v>1214</v>
      </c>
      <c r="T602" s="1">
        <v>1</v>
      </c>
      <c r="U602" t="s">
        <v>349</v>
      </c>
      <c r="X602" s="11"/>
      <c r="Z602" t="s">
        <v>505</v>
      </c>
      <c r="AB602" s="11"/>
      <c r="AC602" s="11"/>
      <c r="AD602" s="11"/>
      <c r="AI602" t="s">
        <v>875</v>
      </c>
    </row>
    <row r="603" spans="5:35">
      <c r="R603" s="12" t="s">
        <v>505</v>
      </c>
      <c r="S603" s="16" t="s">
        <v>1927</v>
      </c>
      <c r="T603" t="s">
        <v>505</v>
      </c>
      <c r="U603" s="68" t="s">
        <v>1488</v>
      </c>
      <c r="X603" s="11"/>
      <c r="Z603" t="s">
        <v>1630</v>
      </c>
      <c r="AA603" s="22" t="s">
        <v>2870</v>
      </c>
      <c r="AB603" t="s">
        <v>1630</v>
      </c>
      <c r="AC603" s="22" t="s">
        <v>119</v>
      </c>
      <c r="AD603" s="11"/>
      <c r="AI603" t="s">
        <v>875</v>
      </c>
    </row>
    <row r="604" spans="5:35">
      <c r="R604" s="12" t="s">
        <v>505</v>
      </c>
      <c r="S604" t="s">
        <v>66</v>
      </c>
      <c r="T604" t="s">
        <v>1630</v>
      </c>
      <c r="U604" t="s">
        <v>1511</v>
      </c>
      <c r="X604" s="11"/>
      <c r="Z604" t="s">
        <v>505</v>
      </c>
      <c r="AA604" s="22" t="s">
        <v>1238</v>
      </c>
      <c r="AB604" t="s">
        <v>505</v>
      </c>
      <c r="AC604" s="98" t="s">
        <v>1784</v>
      </c>
      <c r="AD604" s="11"/>
      <c r="AI604" t="s">
        <v>875</v>
      </c>
    </row>
    <row r="605" spans="5:35">
      <c r="R605" s="12" t="s">
        <v>505</v>
      </c>
      <c r="S605" s="19" t="s">
        <v>3771</v>
      </c>
      <c r="T605" s="1">
        <v>1</v>
      </c>
      <c r="U605" t="s">
        <v>350</v>
      </c>
      <c r="X605" s="11"/>
      <c r="Z605" t="s">
        <v>505</v>
      </c>
      <c r="AA605" s="24" t="s">
        <v>615</v>
      </c>
      <c r="AB605" t="s">
        <v>505</v>
      </c>
      <c r="AC605" s="116" t="s">
        <v>1984</v>
      </c>
      <c r="AD605" s="11"/>
      <c r="AI605" t="s">
        <v>875</v>
      </c>
    </row>
    <row r="606" spans="5:35">
      <c r="R606" s="12" t="s">
        <v>505</v>
      </c>
      <c r="S606" t="s">
        <v>1926</v>
      </c>
      <c r="T606" t="s">
        <v>505</v>
      </c>
      <c r="X606" s="11"/>
      <c r="Y606" s="41"/>
      <c r="Z606" t="s">
        <v>505</v>
      </c>
      <c r="AA606" s="22" t="s">
        <v>614</v>
      </c>
      <c r="AB606" t="s">
        <v>505</v>
      </c>
      <c r="AC606" s="11"/>
      <c r="AD606" s="11"/>
      <c r="AI606" t="s">
        <v>875</v>
      </c>
    </row>
    <row r="607" spans="5:35">
      <c r="R607" s="12" t="s">
        <v>505</v>
      </c>
      <c r="S607" t="s">
        <v>554</v>
      </c>
      <c r="T607" t="s">
        <v>1630</v>
      </c>
      <c r="U607" t="s">
        <v>780</v>
      </c>
      <c r="X607" s="11"/>
      <c r="Z607" t="s">
        <v>505</v>
      </c>
      <c r="AA607" s="124" t="s">
        <v>2412</v>
      </c>
      <c r="AB607" t="s">
        <v>1630</v>
      </c>
      <c r="AC607" s="22" t="s">
        <v>29</v>
      </c>
      <c r="AI607" t="s">
        <v>875</v>
      </c>
    </row>
    <row r="608" spans="5:35">
      <c r="R608" s="12" t="s">
        <v>505</v>
      </c>
      <c r="S608" t="s">
        <v>921</v>
      </c>
      <c r="T608" s="1">
        <v>1</v>
      </c>
      <c r="U608" t="s">
        <v>351</v>
      </c>
      <c r="X608" s="11"/>
      <c r="Z608" t="s">
        <v>505</v>
      </c>
      <c r="AA608" s="22" t="s">
        <v>2351</v>
      </c>
      <c r="AB608" s="1">
        <v>1</v>
      </c>
      <c r="AC608" s="124" t="s">
        <v>2227</v>
      </c>
      <c r="AI608" t="s">
        <v>875</v>
      </c>
    </row>
    <row r="609" spans="18:35">
      <c r="R609" s="11"/>
      <c r="S609" s="11"/>
      <c r="T609" t="s">
        <v>505</v>
      </c>
      <c r="AB609" t="s">
        <v>505</v>
      </c>
      <c r="AC609" s="139" t="s">
        <v>3846</v>
      </c>
      <c r="AI609" t="s">
        <v>875</v>
      </c>
    </row>
    <row r="610" spans="18:35">
      <c r="T610" t="s">
        <v>1630</v>
      </c>
      <c r="U610" t="s">
        <v>1538</v>
      </c>
      <c r="X610" s="11"/>
      <c r="Y610" s="11"/>
      <c r="Z610" s="11"/>
      <c r="AA610" s="11"/>
      <c r="AI610" t="s">
        <v>875</v>
      </c>
    </row>
    <row r="611" spans="18:35">
      <c r="T611" s="1">
        <v>1</v>
      </c>
      <c r="U611" t="s">
        <v>352</v>
      </c>
      <c r="AI611" t="s">
        <v>875</v>
      </c>
    </row>
    <row r="612" spans="18:35">
      <c r="T612" t="s">
        <v>505</v>
      </c>
      <c r="AB612" t="s">
        <v>1630</v>
      </c>
      <c r="AC612" s="58" t="s">
        <v>1754</v>
      </c>
      <c r="AI612" t="s">
        <v>875</v>
      </c>
    </row>
    <row r="613" spans="18:35">
      <c r="T613" t="s">
        <v>1630</v>
      </c>
      <c r="U613" t="s">
        <v>1823</v>
      </c>
      <c r="AB613" s="1">
        <v>1</v>
      </c>
      <c r="AC613" s="58" t="s">
        <v>1186</v>
      </c>
      <c r="AI613" t="s">
        <v>875</v>
      </c>
    </row>
    <row r="614" spans="18:35">
      <c r="T614" s="1">
        <v>1</v>
      </c>
      <c r="U614" t="s">
        <v>353</v>
      </c>
      <c r="AB614" t="s">
        <v>505</v>
      </c>
      <c r="AC614" s="60" t="s">
        <v>1494</v>
      </c>
      <c r="AI614" t="s">
        <v>875</v>
      </c>
    </row>
    <row r="615" spans="18:35">
      <c r="T615" t="s">
        <v>505</v>
      </c>
      <c r="AI615" t="s">
        <v>875</v>
      </c>
    </row>
    <row r="616" spans="18:35">
      <c r="T616" t="s">
        <v>1630</v>
      </c>
      <c r="U616" s="99" t="s">
        <v>1818</v>
      </c>
      <c r="AA616" s="173" t="s">
        <v>3436</v>
      </c>
      <c r="AI616" t="s">
        <v>875</v>
      </c>
    </row>
    <row r="617" spans="18:35">
      <c r="T617" s="1">
        <v>1</v>
      </c>
      <c r="U617" t="s">
        <v>354</v>
      </c>
      <c r="AI617" t="s">
        <v>875</v>
      </c>
    </row>
    <row r="618" spans="18:35">
      <c r="T618" t="s">
        <v>505</v>
      </c>
      <c r="U618" s="68" t="s">
        <v>1488</v>
      </c>
      <c r="AI618" t="s">
        <v>875</v>
      </c>
    </row>
    <row r="619" spans="18:35">
      <c r="T619" t="s">
        <v>1630</v>
      </c>
      <c r="U619" t="s">
        <v>1524</v>
      </c>
      <c r="AI619" t="s">
        <v>875</v>
      </c>
    </row>
    <row r="620" spans="18:35">
      <c r="S620" s="68" t="s">
        <v>1488</v>
      </c>
      <c r="T620" s="1">
        <v>1</v>
      </c>
      <c r="U620" t="s">
        <v>355</v>
      </c>
      <c r="AI620" t="s">
        <v>875</v>
      </c>
    </row>
    <row r="621" spans="18:35">
      <c r="R621" s="35" t="s">
        <v>1500</v>
      </c>
      <c r="S621" s="11"/>
      <c r="AI621" t="s">
        <v>875</v>
      </c>
    </row>
    <row r="622" spans="18:35">
      <c r="R622" s="12" t="s">
        <v>1630</v>
      </c>
      <c r="S622" s="116" t="s">
        <v>2120</v>
      </c>
      <c r="T622" t="s">
        <v>1630</v>
      </c>
      <c r="U622" t="s">
        <v>1583</v>
      </c>
      <c r="AI622" t="s">
        <v>875</v>
      </c>
    </row>
    <row r="623" spans="18:35">
      <c r="R623" s="12" t="s">
        <v>505</v>
      </c>
      <c r="S623" t="s">
        <v>590</v>
      </c>
      <c r="T623" s="1">
        <v>1</v>
      </c>
      <c r="U623" s="2" t="s">
        <v>772</v>
      </c>
      <c r="AI623" t="s">
        <v>875</v>
      </c>
    </row>
    <row r="624" spans="18:35">
      <c r="R624" s="12" t="s">
        <v>505</v>
      </c>
      <c r="S624" s="22" t="s">
        <v>1833</v>
      </c>
      <c r="T624" t="s">
        <v>505</v>
      </c>
      <c r="AI624" t="s">
        <v>875</v>
      </c>
    </row>
    <row r="625" spans="1:35">
      <c r="R625" s="12" t="s">
        <v>505</v>
      </c>
      <c r="S625" s="6" t="s">
        <v>1288</v>
      </c>
      <c r="T625" t="s">
        <v>1630</v>
      </c>
      <c r="U625" t="s">
        <v>1108</v>
      </c>
      <c r="AI625" t="s">
        <v>875</v>
      </c>
    </row>
    <row r="626" spans="1:35">
      <c r="R626" s="12" t="s">
        <v>505</v>
      </c>
      <c r="S626" s="22" t="s">
        <v>550</v>
      </c>
      <c r="T626" s="1">
        <v>1</v>
      </c>
      <c r="U626" s="2" t="s">
        <v>432</v>
      </c>
      <c r="AI626" t="s">
        <v>875</v>
      </c>
    </row>
    <row r="627" spans="1:35">
      <c r="R627" s="12" t="s">
        <v>505</v>
      </c>
      <c r="S627" s="22" t="s">
        <v>551</v>
      </c>
      <c r="T627" t="s">
        <v>505</v>
      </c>
      <c r="U627" s="68" t="s">
        <v>1488</v>
      </c>
      <c r="AI627" t="s">
        <v>875</v>
      </c>
    </row>
    <row r="628" spans="1:35">
      <c r="R628" s="12" t="s">
        <v>505</v>
      </c>
      <c r="S628" s="22" t="s">
        <v>556</v>
      </c>
      <c r="T628" t="s">
        <v>1630</v>
      </c>
      <c r="U628" t="s">
        <v>1731</v>
      </c>
      <c r="AI628" t="s">
        <v>875</v>
      </c>
    </row>
    <row r="629" spans="1:35">
      <c r="R629" s="12" t="s">
        <v>505</v>
      </c>
      <c r="S629" s="22" t="s">
        <v>557</v>
      </c>
      <c r="T629" s="1">
        <v>1</v>
      </c>
      <c r="U629" s="99" t="s">
        <v>212</v>
      </c>
      <c r="AI629" t="s">
        <v>875</v>
      </c>
    </row>
    <row r="630" spans="1:35">
      <c r="R630" s="12" t="s">
        <v>505</v>
      </c>
      <c r="S630" s="22" t="s">
        <v>558</v>
      </c>
      <c r="T630" s="11"/>
      <c r="AI630" t="s">
        <v>875</v>
      </c>
    </row>
    <row r="631" spans="1:35">
      <c r="R631" s="11"/>
      <c r="S631" s="11"/>
      <c r="T631" s="11"/>
      <c r="AI631" t="s">
        <v>875</v>
      </c>
    </row>
    <row r="632" spans="1:35">
      <c r="A632" s="99" t="s">
        <v>2637</v>
      </c>
      <c r="B632" s="99"/>
      <c r="F632" s="1"/>
      <c r="AI632" t="s">
        <v>875</v>
      </c>
    </row>
    <row r="633" spans="1:35">
      <c r="G633" s="15" t="s">
        <v>808</v>
      </c>
      <c r="N633" t="s">
        <v>1630</v>
      </c>
      <c r="O633" s="133" t="s">
        <v>2477</v>
      </c>
      <c r="P633" t="s">
        <v>1630</v>
      </c>
      <c r="Q633" s="139" t="s">
        <v>2588</v>
      </c>
      <c r="R633" t="s">
        <v>1630</v>
      </c>
      <c r="S633" s="138" t="s">
        <v>2481</v>
      </c>
      <c r="AI633" t="s">
        <v>875</v>
      </c>
    </row>
    <row r="634" spans="1:35">
      <c r="F634" s="1"/>
      <c r="N634" t="s">
        <v>505</v>
      </c>
      <c r="O634" s="139" t="s">
        <v>2586</v>
      </c>
      <c r="P634" s="1">
        <v>1</v>
      </c>
      <c r="Q634" s="139" t="s">
        <v>2587</v>
      </c>
      <c r="R634" t="s">
        <v>505</v>
      </c>
      <c r="S634" s="131" t="s">
        <v>2482</v>
      </c>
      <c r="AI634" t="s">
        <v>875</v>
      </c>
    </row>
    <row r="635" spans="1:35">
      <c r="F635" s="1"/>
      <c r="N635" s="1">
        <v>1</v>
      </c>
      <c r="O635" s="131" t="s">
        <v>180</v>
      </c>
      <c r="P635" t="s">
        <v>505</v>
      </c>
      <c r="R635" t="s">
        <v>505</v>
      </c>
      <c r="S635" s="131" t="s">
        <v>2484</v>
      </c>
      <c r="AI635" t="s">
        <v>875</v>
      </c>
    </row>
    <row r="636" spans="1:35">
      <c r="F636" s="1"/>
      <c r="N636" t="s">
        <v>505</v>
      </c>
      <c r="O636" s="131" t="s">
        <v>2478</v>
      </c>
      <c r="P636" t="s">
        <v>1630</v>
      </c>
      <c r="Q636" s="139" t="s">
        <v>2589</v>
      </c>
      <c r="R636" t="s">
        <v>505</v>
      </c>
      <c r="S636" s="131" t="s">
        <v>2483</v>
      </c>
      <c r="AI636" t="s">
        <v>875</v>
      </c>
    </row>
    <row r="637" spans="1:35">
      <c r="F637" s="1"/>
      <c r="N637" t="s">
        <v>505</v>
      </c>
      <c r="O637" s="139" t="s">
        <v>2582</v>
      </c>
      <c r="P637" s="1">
        <v>1</v>
      </c>
      <c r="Q637" s="139" t="s">
        <v>2590</v>
      </c>
      <c r="AI637" t="s">
        <v>875</v>
      </c>
    </row>
    <row r="638" spans="1:35">
      <c r="F638" s="1"/>
      <c r="N638" s="1">
        <v>1</v>
      </c>
      <c r="O638" s="131" t="s">
        <v>2480</v>
      </c>
      <c r="P638" t="s">
        <v>505</v>
      </c>
      <c r="R638" t="s">
        <v>1630</v>
      </c>
      <c r="S638" s="138" t="s">
        <v>2485</v>
      </c>
      <c r="AI638" t="s">
        <v>875</v>
      </c>
    </row>
    <row r="639" spans="1:35">
      <c r="F639" s="1"/>
      <c r="N639" t="s">
        <v>505</v>
      </c>
      <c r="O639" s="131" t="s">
        <v>2479</v>
      </c>
      <c r="P639" t="s">
        <v>1630</v>
      </c>
      <c r="Q639" s="139" t="s">
        <v>2584</v>
      </c>
      <c r="R639" t="s">
        <v>505</v>
      </c>
      <c r="S639" s="131" t="s">
        <v>2482</v>
      </c>
      <c r="AI639" t="s">
        <v>875</v>
      </c>
    </row>
    <row r="640" spans="1:35">
      <c r="F640" s="1"/>
      <c r="O640" s="22"/>
      <c r="P640" s="1">
        <v>1</v>
      </c>
      <c r="Q640" s="139" t="s">
        <v>2585</v>
      </c>
      <c r="R640" t="s">
        <v>505</v>
      </c>
      <c r="S640" s="131" t="s">
        <v>2486</v>
      </c>
      <c r="AI640" t="s">
        <v>875</v>
      </c>
    </row>
    <row r="641" spans="6:35">
      <c r="F641" s="1"/>
      <c r="O641" s="22"/>
      <c r="P641" t="s">
        <v>505</v>
      </c>
      <c r="R641" t="s">
        <v>505</v>
      </c>
      <c r="S641" s="131" t="s">
        <v>2483</v>
      </c>
      <c r="AI641" t="s">
        <v>875</v>
      </c>
    </row>
    <row r="642" spans="6:35">
      <c r="F642" s="1"/>
      <c r="O642" s="22"/>
      <c r="P642" t="s">
        <v>1630</v>
      </c>
      <c r="Q642" s="139" t="s">
        <v>1773</v>
      </c>
      <c r="AI642" t="s">
        <v>875</v>
      </c>
    </row>
    <row r="643" spans="6:35">
      <c r="F643" s="1"/>
      <c r="O643" s="22"/>
      <c r="P643" s="1">
        <v>1</v>
      </c>
      <c r="Q643" s="139" t="s">
        <v>2583</v>
      </c>
      <c r="AI643" t="s">
        <v>875</v>
      </c>
    </row>
    <row r="644" spans="6:35">
      <c r="F644" s="1"/>
      <c r="P644" t="s">
        <v>505</v>
      </c>
      <c r="AI644" t="s">
        <v>875</v>
      </c>
    </row>
    <row r="645" spans="6:35">
      <c r="F645" s="1"/>
      <c r="O645" s="22"/>
      <c r="P645" t="s">
        <v>1630</v>
      </c>
      <c r="Q645" s="22" t="s">
        <v>961</v>
      </c>
      <c r="AI645" t="s">
        <v>875</v>
      </c>
    </row>
    <row r="646" spans="6:35">
      <c r="F646" s="1"/>
      <c r="O646" s="22"/>
      <c r="P646" s="1">
        <v>1</v>
      </c>
      <c r="Q646" s="22" t="s">
        <v>522</v>
      </c>
      <c r="AI646" t="s">
        <v>875</v>
      </c>
    </row>
    <row r="647" spans="6:35">
      <c r="F647" s="1"/>
      <c r="O647" s="22"/>
      <c r="P647" s="99" t="s">
        <v>728</v>
      </c>
      <c r="AI647" t="s">
        <v>875</v>
      </c>
    </row>
    <row r="648" spans="6:35">
      <c r="F648" s="1"/>
      <c r="O648" s="22"/>
      <c r="P648" t="s">
        <v>1630</v>
      </c>
      <c r="Q648" s="139" t="s">
        <v>2551</v>
      </c>
      <c r="AI648" t="s">
        <v>875</v>
      </c>
    </row>
    <row r="649" spans="6:35">
      <c r="F649" s="1"/>
      <c r="O649" s="22"/>
      <c r="P649" s="1">
        <v>1</v>
      </c>
      <c r="Q649" s="160" t="s">
        <v>3266</v>
      </c>
      <c r="AI649" t="s">
        <v>875</v>
      </c>
    </row>
    <row r="650" spans="6:35">
      <c r="F650" s="1"/>
      <c r="O650" s="22"/>
      <c r="P650" t="s">
        <v>505</v>
      </c>
      <c r="Q650" s="206" t="s">
        <v>4006</v>
      </c>
      <c r="AI650" t="s">
        <v>875</v>
      </c>
    </row>
    <row r="651" spans="6:35">
      <c r="F651" s="1"/>
      <c r="N651" s="101"/>
      <c r="O651" s="131"/>
      <c r="P651" s="142" t="s">
        <v>728</v>
      </c>
      <c r="Q651" s="139"/>
      <c r="AI651" t="s">
        <v>875</v>
      </c>
    </row>
    <row r="652" spans="6:35">
      <c r="F652" s="1"/>
      <c r="P652" t="s">
        <v>1630</v>
      </c>
      <c r="Q652" s="22" t="s">
        <v>523</v>
      </c>
      <c r="AI652" t="s">
        <v>875</v>
      </c>
    </row>
    <row r="653" spans="6:35">
      <c r="F653" s="1"/>
      <c r="P653" s="1">
        <v>1</v>
      </c>
      <c r="Q653" s="22" t="s">
        <v>422</v>
      </c>
      <c r="AI653" t="s">
        <v>875</v>
      </c>
    </row>
    <row r="654" spans="6:35">
      <c r="F654" s="1"/>
      <c r="P654" t="s">
        <v>505</v>
      </c>
      <c r="Q654" s="131" t="s">
        <v>2473</v>
      </c>
      <c r="AI654" t="s">
        <v>875</v>
      </c>
    </row>
    <row r="655" spans="6:35">
      <c r="F655" s="1"/>
      <c r="P655" s="99" t="s">
        <v>728</v>
      </c>
      <c r="Q655" s="131"/>
      <c r="AI655" t="s">
        <v>875</v>
      </c>
    </row>
    <row r="656" spans="6:35">
      <c r="F656" s="1"/>
      <c r="P656" t="s">
        <v>1630</v>
      </c>
      <c r="Q656" s="131" t="s">
        <v>22</v>
      </c>
      <c r="AI656" t="s">
        <v>875</v>
      </c>
    </row>
    <row r="657" spans="1:35">
      <c r="F657" s="1"/>
      <c r="P657" s="1">
        <v>1</v>
      </c>
      <c r="Q657" s="131" t="s">
        <v>2474</v>
      </c>
      <c r="AI657" t="s">
        <v>875</v>
      </c>
    </row>
    <row r="658" spans="1:35">
      <c r="F658" s="1"/>
      <c r="P658" s="99" t="s">
        <v>728</v>
      </c>
      <c r="AI658" t="s">
        <v>875</v>
      </c>
    </row>
    <row r="659" spans="1:35">
      <c r="F659" s="1"/>
      <c r="O659" s="22"/>
      <c r="P659" t="s">
        <v>1630</v>
      </c>
      <c r="Q659" s="133" t="s">
        <v>2476</v>
      </c>
      <c r="AI659" t="s">
        <v>875</v>
      </c>
    </row>
    <row r="660" spans="1:35">
      <c r="F660" s="1"/>
      <c r="O660" s="22"/>
      <c r="P660" s="1">
        <v>1</v>
      </c>
      <c r="Q660" s="131" t="s">
        <v>484</v>
      </c>
      <c r="AI660" t="s">
        <v>875</v>
      </c>
    </row>
    <row r="661" spans="1:35">
      <c r="F661" s="1"/>
      <c r="O661" s="22"/>
      <c r="P661" t="s">
        <v>505</v>
      </c>
      <c r="Q661" s="131" t="s">
        <v>2475</v>
      </c>
      <c r="AI661" t="s">
        <v>875</v>
      </c>
    </row>
    <row r="662" spans="1:35">
      <c r="A662" s="99" t="s">
        <v>2637</v>
      </c>
      <c r="F662" s="1"/>
      <c r="G662" s="99"/>
      <c r="O662" s="22"/>
      <c r="Q662" s="131"/>
      <c r="AI662" t="s">
        <v>875</v>
      </c>
    </row>
    <row r="663" spans="1:35">
      <c r="F663" s="1"/>
      <c r="G663" s="3" t="s">
        <v>4068</v>
      </c>
      <c r="O663" s="22"/>
      <c r="Q663" s="131"/>
      <c r="T663" s="13" t="s">
        <v>3000</v>
      </c>
      <c r="U663" s="12"/>
      <c r="V663" s="12"/>
      <c r="AI663" t="s">
        <v>875</v>
      </c>
    </row>
    <row r="664" spans="1:35">
      <c r="F664" s="1"/>
      <c r="G664" s="99"/>
      <c r="O664" s="22"/>
      <c r="Q664" s="131"/>
      <c r="T664" s="12" t="s">
        <v>1630</v>
      </c>
      <c r="U664" s="58" t="s">
        <v>961</v>
      </c>
      <c r="V664" s="12"/>
      <c r="AI664" t="s">
        <v>875</v>
      </c>
    </row>
    <row r="665" spans="1:35">
      <c r="F665" s="1"/>
      <c r="G665" s="99"/>
      <c r="O665" s="22"/>
      <c r="Q665" s="131"/>
      <c r="T665" s="12" t="s">
        <v>505</v>
      </c>
      <c r="U665" s="58" t="s">
        <v>1243</v>
      </c>
      <c r="V665" s="12"/>
      <c r="AI665" t="s">
        <v>875</v>
      </c>
    </row>
    <row r="666" spans="1:35">
      <c r="F666" s="1"/>
      <c r="G666" s="99"/>
      <c r="O666" s="22"/>
      <c r="Q666" s="131"/>
      <c r="T666" s="12" t="s">
        <v>505</v>
      </c>
      <c r="U666" s="124" t="s">
        <v>2257</v>
      </c>
      <c r="V666" s="12"/>
      <c r="AI666" t="s">
        <v>875</v>
      </c>
    </row>
    <row r="667" spans="1:35">
      <c r="A667" s="99" t="s">
        <v>2637</v>
      </c>
      <c r="H667" s="3"/>
      <c r="T667" s="12"/>
      <c r="U667" s="12"/>
      <c r="V667" s="12"/>
      <c r="AI667" t="s">
        <v>875</v>
      </c>
    </row>
    <row r="668" spans="1:35">
      <c r="G668" s="10" t="s">
        <v>288</v>
      </c>
      <c r="H668" s="3"/>
      <c r="L668" s="35" t="s">
        <v>289</v>
      </c>
      <c r="M668" s="12"/>
      <c r="N668" s="12"/>
      <c r="Q668" s="12"/>
      <c r="R668" s="12"/>
      <c r="S668" s="12"/>
      <c r="T668" s="12"/>
      <c r="AI668" t="s">
        <v>875</v>
      </c>
    </row>
    <row r="669" spans="1:35">
      <c r="G669" s="2"/>
      <c r="H669" s="3"/>
      <c r="L669" s="12" t="s">
        <v>1630</v>
      </c>
      <c r="M669" s="2" t="s">
        <v>724</v>
      </c>
      <c r="N669" s="12"/>
      <c r="P669" s="12" t="s">
        <v>1630</v>
      </c>
      <c r="Q669" s="50" t="s">
        <v>2298</v>
      </c>
      <c r="R669" t="s">
        <v>1630</v>
      </c>
      <c r="S669" t="s">
        <v>715</v>
      </c>
      <c r="T669" s="12"/>
      <c r="AI669" t="s">
        <v>875</v>
      </c>
    </row>
    <row r="670" spans="1:35">
      <c r="G670" s="2"/>
      <c r="H670" s="3"/>
      <c r="L670" s="12" t="s">
        <v>505</v>
      </c>
      <c r="M670" t="s">
        <v>1326</v>
      </c>
      <c r="N670" s="12"/>
      <c r="P670" s="12" t="s">
        <v>505</v>
      </c>
      <c r="Q670" s="50" t="s">
        <v>1678</v>
      </c>
      <c r="R670" t="s">
        <v>505</v>
      </c>
      <c r="S670" t="s">
        <v>293</v>
      </c>
      <c r="T670" s="12"/>
      <c r="AI670" t="s">
        <v>875</v>
      </c>
    </row>
    <row r="671" spans="1:35">
      <c r="G671" s="2"/>
      <c r="H671" s="3"/>
      <c r="L671" s="12" t="s">
        <v>505</v>
      </c>
      <c r="M671" s="97" t="s">
        <v>151</v>
      </c>
      <c r="N671" s="12"/>
      <c r="P671" s="12" t="s">
        <v>505</v>
      </c>
      <c r="Q671" s="50" t="s">
        <v>1679</v>
      </c>
      <c r="R671" t="s">
        <v>505</v>
      </c>
      <c r="T671" s="12"/>
      <c r="AI671" t="s">
        <v>875</v>
      </c>
    </row>
    <row r="672" spans="1:35">
      <c r="G672" s="2"/>
      <c r="H672" s="3"/>
      <c r="L672" s="12" t="s">
        <v>505</v>
      </c>
      <c r="M672" s="99" t="s">
        <v>152</v>
      </c>
      <c r="N672" s="12"/>
      <c r="P672" s="12" t="s">
        <v>505</v>
      </c>
      <c r="Q672" t="s">
        <v>713</v>
      </c>
      <c r="R672" t="s">
        <v>1630</v>
      </c>
      <c r="S672" t="s">
        <v>291</v>
      </c>
      <c r="T672" s="12"/>
      <c r="AI672" t="s">
        <v>875</v>
      </c>
    </row>
    <row r="673" spans="1:35">
      <c r="G673" s="2"/>
      <c r="H673" s="3"/>
      <c r="L673" s="12"/>
      <c r="M673" s="12"/>
      <c r="N673" s="12"/>
      <c r="P673" s="12" t="s">
        <v>505</v>
      </c>
      <c r="Q673" t="s">
        <v>714</v>
      </c>
      <c r="R673" t="s">
        <v>505</v>
      </c>
      <c r="S673" t="s">
        <v>294</v>
      </c>
      <c r="T673" s="12"/>
      <c r="AI673" t="s">
        <v>875</v>
      </c>
    </row>
    <row r="674" spans="1:35">
      <c r="G674" s="2"/>
      <c r="H674" s="3"/>
      <c r="P674" s="12" t="s">
        <v>505</v>
      </c>
      <c r="Q674" t="s">
        <v>859</v>
      </c>
      <c r="R674" t="s">
        <v>505</v>
      </c>
      <c r="T674" s="12"/>
      <c r="AI674" t="s">
        <v>875</v>
      </c>
    </row>
    <row r="675" spans="1:35">
      <c r="G675" s="2"/>
      <c r="H675" s="3"/>
      <c r="P675" s="12"/>
      <c r="Q675" s="12"/>
      <c r="R675" t="s">
        <v>1630</v>
      </c>
      <c r="S675" t="s">
        <v>1124</v>
      </c>
      <c r="T675" s="12"/>
      <c r="AI675" t="s">
        <v>875</v>
      </c>
    </row>
    <row r="676" spans="1:35">
      <c r="G676" s="2"/>
      <c r="H676" s="3"/>
      <c r="R676" t="s">
        <v>505</v>
      </c>
      <c r="S676" t="s">
        <v>295</v>
      </c>
      <c r="T676" s="12"/>
      <c r="AI676" t="s">
        <v>875</v>
      </c>
    </row>
    <row r="677" spans="1:35">
      <c r="G677" s="2"/>
      <c r="H677" s="3"/>
      <c r="R677" t="s">
        <v>505</v>
      </c>
      <c r="T677" s="12"/>
      <c r="AI677" t="s">
        <v>875</v>
      </c>
    </row>
    <row r="678" spans="1:35">
      <c r="G678" s="2"/>
      <c r="H678" s="3"/>
      <c r="R678" t="s">
        <v>1630</v>
      </c>
      <c r="S678" t="s">
        <v>761</v>
      </c>
      <c r="T678" s="12"/>
      <c r="AI678" t="s">
        <v>875</v>
      </c>
    </row>
    <row r="679" spans="1:35">
      <c r="G679" s="2"/>
      <c r="H679" s="3"/>
      <c r="R679" t="s">
        <v>505</v>
      </c>
      <c r="S679" t="s">
        <v>296</v>
      </c>
      <c r="T679" s="12"/>
      <c r="AI679" t="s">
        <v>875</v>
      </c>
    </row>
    <row r="680" spans="1:35">
      <c r="A680" s="99" t="s">
        <v>2637</v>
      </c>
      <c r="H680" s="3"/>
      <c r="R680" s="12"/>
      <c r="S680" s="12"/>
      <c r="T680" s="12"/>
      <c r="AI680" t="s">
        <v>875</v>
      </c>
    </row>
    <row r="681" spans="1:35">
      <c r="G681" s="8" t="s">
        <v>4005</v>
      </c>
      <c r="H681" s="3"/>
      <c r="R681" s="13" t="s">
        <v>4007</v>
      </c>
      <c r="S681" s="12"/>
      <c r="T681" s="12"/>
      <c r="AI681" t="s">
        <v>875</v>
      </c>
    </row>
    <row r="682" spans="1:35">
      <c r="G682" s="101"/>
      <c r="H682" s="3"/>
      <c r="R682" s="12" t="s">
        <v>1630</v>
      </c>
      <c r="S682" s="139" t="s">
        <v>2551</v>
      </c>
      <c r="T682" s="12"/>
      <c r="AI682" t="s">
        <v>875</v>
      </c>
    </row>
    <row r="683" spans="1:35">
      <c r="G683" s="101"/>
      <c r="H683" s="3"/>
      <c r="R683" s="12" t="s">
        <v>505</v>
      </c>
      <c r="S683" s="160" t="s">
        <v>3266</v>
      </c>
      <c r="T683" s="12"/>
      <c r="AI683" t="s">
        <v>875</v>
      </c>
    </row>
    <row r="684" spans="1:35">
      <c r="G684" s="101"/>
      <c r="H684" s="3"/>
      <c r="R684" s="12" t="s">
        <v>505</v>
      </c>
      <c r="S684" s="206" t="s">
        <v>4006</v>
      </c>
      <c r="T684" s="12"/>
      <c r="AI684" t="s">
        <v>875</v>
      </c>
    </row>
    <row r="685" spans="1:35">
      <c r="A685" s="99" t="s">
        <v>2637</v>
      </c>
      <c r="G685" s="2"/>
      <c r="H685" s="3"/>
      <c r="R685" s="12"/>
      <c r="S685" s="12"/>
      <c r="T685" s="12"/>
      <c r="AI685" t="s">
        <v>875</v>
      </c>
    </row>
    <row r="686" spans="1:35">
      <c r="E686" s="3" t="s">
        <v>3978</v>
      </c>
      <c r="H686" s="3"/>
      <c r="N686" t="s">
        <v>1630</v>
      </c>
      <c r="O686" s="206" t="s">
        <v>4047</v>
      </c>
      <c r="R686" s="1"/>
      <c r="S686" s="1"/>
      <c r="T686" s="1"/>
      <c r="AI686" t="s">
        <v>875</v>
      </c>
    </row>
    <row r="687" spans="1:35">
      <c r="G687" s="2"/>
      <c r="H687" s="3"/>
      <c r="L687" t="s">
        <v>1630</v>
      </c>
      <c r="M687" s="131" t="s">
        <v>2500</v>
      </c>
      <c r="N687" s="1">
        <v>1</v>
      </c>
      <c r="O687" s="206" t="s">
        <v>4049</v>
      </c>
      <c r="R687" s="1"/>
      <c r="S687" s="1"/>
      <c r="T687" s="1"/>
      <c r="AI687" t="s">
        <v>875</v>
      </c>
    </row>
    <row r="688" spans="1:35">
      <c r="H688" s="3"/>
      <c r="L688" s="1">
        <v>1</v>
      </c>
      <c r="M688" s="131" t="s">
        <v>268</v>
      </c>
      <c r="N688" t="s">
        <v>505</v>
      </c>
      <c r="O688" s="206" t="s">
        <v>4048</v>
      </c>
      <c r="T688" s="1"/>
      <c r="AI688" t="s">
        <v>875</v>
      </c>
    </row>
    <row r="689" spans="1:35">
      <c r="H689" s="3"/>
      <c r="L689" t="s">
        <v>505</v>
      </c>
      <c r="M689" s="131" t="s">
        <v>2501</v>
      </c>
      <c r="N689" t="s">
        <v>505</v>
      </c>
      <c r="O689" s="206" t="s">
        <v>3979</v>
      </c>
      <c r="T689" s="1"/>
      <c r="AI689" t="s">
        <v>875</v>
      </c>
    </row>
    <row r="690" spans="1:35">
      <c r="A690" s="99" t="s">
        <v>2637</v>
      </c>
      <c r="G690" s="99"/>
      <c r="H690" s="3"/>
      <c r="M690" s="131"/>
      <c r="T690" s="1"/>
      <c r="AI690" t="s">
        <v>875</v>
      </c>
    </row>
    <row r="691" spans="1:35">
      <c r="G691" s="3" t="s">
        <v>4069</v>
      </c>
      <c r="H691" s="3"/>
      <c r="M691" s="131"/>
      <c r="Q691" s="141"/>
      <c r="T691" s="1"/>
      <c r="AI691" t="s">
        <v>875</v>
      </c>
    </row>
    <row r="692" spans="1:35">
      <c r="G692" s="99"/>
      <c r="H692" s="3"/>
      <c r="L692" s="13" t="s">
        <v>648</v>
      </c>
      <c r="M692" s="12"/>
      <c r="N692" t="s">
        <v>1630</v>
      </c>
      <c r="O692" s="141" t="s">
        <v>1538</v>
      </c>
      <c r="P692" s="1"/>
      <c r="Q692" s="141"/>
      <c r="T692" s="1"/>
      <c r="AI692" t="s">
        <v>875</v>
      </c>
    </row>
    <row r="693" spans="1:35">
      <c r="G693" s="99"/>
      <c r="H693" s="3"/>
      <c r="L693" s="12" t="s">
        <v>1630</v>
      </c>
      <c r="M693" s="99" t="s">
        <v>4070</v>
      </c>
      <c r="N693" s="1">
        <v>1</v>
      </c>
      <c r="O693" s="141" t="s">
        <v>1276</v>
      </c>
      <c r="Q693" s="141"/>
      <c r="T693" s="1"/>
      <c r="AI693" t="s">
        <v>875</v>
      </c>
    </row>
    <row r="694" spans="1:35">
      <c r="H694" s="3"/>
      <c r="L694" s="12" t="s">
        <v>505</v>
      </c>
      <c r="M694" s="160" t="s">
        <v>3162</v>
      </c>
      <c r="N694" t="s">
        <v>505</v>
      </c>
      <c r="O694" s="141" t="s">
        <v>2531</v>
      </c>
      <c r="Q694" s="141"/>
      <c r="R694" s="1"/>
      <c r="S694" s="1"/>
      <c r="T694" s="1"/>
      <c r="AI694" t="s">
        <v>875</v>
      </c>
    </row>
    <row r="695" spans="1:35">
      <c r="H695" s="3"/>
      <c r="L695" s="12" t="s">
        <v>505</v>
      </c>
      <c r="M695" s="160" t="s">
        <v>3163</v>
      </c>
      <c r="N695" s="12"/>
      <c r="O695" s="141"/>
      <c r="Q695" s="141"/>
      <c r="R695" s="1"/>
      <c r="S695" s="1"/>
      <c r="T695" s="1"/>
      <c r="AI695" t="s">
        <v>875</v>
      </c>
    </row>
    <row r="696" spans="1:35">
      <c r="H696" s="3"/>
      <c r="L696" s="12" t="s">
        <v>505</v>
      </c>
      <c r="M696" s="144" t="s">
        <v>2913</v>
      </c>
      <c r="N696" s="12"/>
      <c r="O696" s="141"/>
      <c r="Q696" s="141"/>
      <c r="R696" s="1"/>
      <c r="S696" s="1"/>
      <c r="T696" s="1"/>
      <c r="AI696" t="s">
        <v>875</v>
      </c>
    </row>
    <row r="697" spans="1:35">
      <c r="H697" s="3"/>
      <c r="L697" s="12" t="s">
        <v>505</v>
      </c>
      <c r="M697" s="144" t="s">
        <v>3175</v>
      </c>
      <c r="N697" s="12"/>
      <c r="O697" s="141"/>
      <c r="Q697" s="141"/>
      <c r="R697" s="1"/>
      <c r="S697" s="1"/>
      <c r="T697" s="1"/>
      <c r="AI697" t="s">
        <v>875</v>
      </c>
    </row>
    <row r="698" spans="1:35">
      <c r="H698" s="3"/>
      <c r="L698" s="12" t="s">
        <v>505</v>
      </c>
      <c r="M698" s="160" t="s">
        <v>3174</v>
      </c>
      <c r="N698" s="12"/>
      <c r="O698" s="141"/>
      <c r="Q698" s="141"/>
      <c r="R698" s="1"/>
      <c r="S698" s="1"/>
      <c r="T698" s="1"/>
      <c r="AI698" t="s">
        <v>875</v>
      </c>
    </row>
    <row r="699" spans="1:35">
      <c r="A699" s="99" t="s">
        <v>2637</v>
      </c>
      <c r="G699" s="99"/>
      <c r="H699" s="3"/>
      <c r="L699" s="12"/>
      <c r="M699" s="12"/>
      <c r="N699" s="12"/>
      <c r="O699" s="141"/>
      <c r="R699" s="1"/>
      <c r="S699" s="1"/>
      <c r="T699" s="1"/>
      <c r="AI699" t="s">
        <v>875</v>
      </c>
    </row>
    <row r="700" spans="1:35">
      <c r="G700" s="3" t="s">
        <v>3975</v>
      </c>
      <c r="H700" s="3"/>
      <c r="M700" s="131"/>
      <c r="O700" s="141"/>
      <c r="P700" t="s">
        <v>1630</v>
      </c>
      <c r="Q700" s="141" t="s">
        <v>1544</v>
      </c>
      <c r="R700" s="1"/>
      <c r="S700" s="1"/>
      <c r="T700" s="1"/>
      <c r="AI700" t="s">
        <v>875</v>
      </c>
    </row>
    <row r="701" spans="1:35">
      <c r="G701" s="99"/>
      <c r="H701" s="3"/>
      <c r="M701" s="131"/>
      <c r="O701" s="141"/>
      <c r="P701" s="1">
        <v>1</v>
      </c>
      <c r="Q701" s="141" t="s">
        <v>2482</v>
      </c>
      <c r="R701" s="1"/>
      <c r="S701" s="1"/>
      <c r="T701" s="1"/>
      <c r="AI701" t="s">
        <v>875</v>
      </c>
    </row>
    <row r="702" spans="1:35">
      <c r="G702" s="99"/>
      <c r="H702" s="3"/>
      <c r="M702" s="131"/>
      <c r="O702" s="141"/>
      <c r="P702" t="s">
        <v>505</v>
      </c>
      <c r="Q702" s="141" t="s">
        <v>3976</v>
      </c>
      <c r="R702" s="1"/>
      <c r="S702" s="1"/>
      <c r="T702" s="1"/>
      <c r="AI702" t="s">
        <v>875</v>
      </c>
    </row>
    <row r="703" spans="1:35">
      <c r="G703" s="99"/>
      <c r="H703" s="3"/>
      <c r="M703" s="131"/>
      <c r="O703" s="141"/>
      <c r="P703" t="s">
        <v>505</v>
      </c>
      <c r="Q703" s="141" t="s">
        <v>3977</v>
      </c>
      <c r="R703" s="1"/>
      <c r="S703" s="1"/>
      <c r="T703" s="1"/>
      <c r="AI703" t="s">
        <v>875</v>
      </c>
    </row>
    <row r="704" spans="1:35">
      <c r="A704" s="99" t="s">
        <v>2637</v>
      </c>
      <c r="B704" s="99"/>
      <c r="H704" s="3"/>
      <c r="AI704" t="s">
        <v>875</v>
      </c>
    </row>
    <row r="705" spans="1:35">
      <c r="A705" s="99"/>
      <c r="B705" s="99"/>
      <c r="G705" s="8" t="s">
        <v>3044</v>
      </c>
      <c r="H705" s="3"/>
      <c r="V705" s="35" t="s">
        <v>504</v>
      </c>
      <c r="W705" s="11"/>
      <c r="X705" s="35"/>
      <c r="Y705" s="11"/>
      <c r="Z705" t="s">
        <v>1630</v>
      </c>
      <c r="AA705" s="63" t="s">
        <v>2752</v>
      </c>
      <c r="AB705" t="s">
        <v>1630</v>
      </c>
      <c r="AC705" s="63" t="s">
        <v>658</v>
      </c>
      <c r="AI705" t="s">
        <v>875</v>
      </c>
    </row>
    <row r="706" spans="1:35">
      <c r="A706" s="99"/>
      <c r="B706" s="99"/>
      <c r="H706" s="3"/>
      <c r="V706" s="12" t="s">
        <v>1630</v>
      </c>
      <c r="W706" s="50" t="s">
        <v>2919</v>
      </c>
      <c r="X706" t="s">
        <v>1630</v>
      </c>
      <c r="Y706" s="50" t="s">
        <v>2920</v>
      </c>
      <c r="Z706" s="1">
        <v>1</v>
      </c>
      <c r="AA706" s="63" t="s">
        <v>1777</v>
      </c>
      <c r="AB706" s="1">
        <v>1</v>
      </c>
      <c r="AC706" s="63" t="s">
        <v>1778</v>
      </c>
      <c r="AI706" t="s">
        <v>875</v>
      </c>
    </row>
    <row r="707" spans="1:35">
      <c r="A707" s="99"/>
      <c r="B707" s="99"/>
      <c r="H707" s="3"/>
      <c r="V707" s="12" t="s">
        <v>505</v>
      </c>
      <c r="W707" s="50" t="s">
        <v>742</v>
      </c>
      <c r="X707" t="s">
        <v>505</v>
      </c>
      <c r="Y707" s="50" t="s">
        <v>1178</v>
      </c>
      <c r="Z707" t="s">
        <v>505</v>
      </c>
      <c r="AA707" s="116" t="s">
        <v>1999</v>
      </c>
      <c r="AB707" t="s">
        <v>505</v>
      </c>
      <c r="AC707" s="124" t="s">
        <v>2396</v>
      </c>
      <c r="AI707" t="s">
        <v>875</v>
      </c>
    </row>
    <row r="708" spans="1:35">
      <c r="H708" s="3"/>
      <c r="V708" s="12" t="s">
        <v>505</v>
      </c>
      <c r="W708" s="63" t="s">
        <v>743</v>
      </c>
      <c r="X708" t="s">
        <v>505</v>
      </c>
      <c r="Y708" s="64" t="s">
        <v>1661</v>
      </c>
      <c r="Z708" s="1">
        <v>1</v>
      </c>
      <c r="AA708" s="63" t="s">
        <v>2000</v>
      </c>
      <c r="AD708" t="s">
        <v>1630</v>
      </c>
      <c r="AE708" s="160" t="s">
        <v>3134</v>
      </c>
      <c r="AF708" s="98"/>
      <c r="AI708" t="s">
        <v>875</v>
      </c>
    </row>
    <row r="709" spans="1:35">
      <c r="H709" s="3"/>
      <c r="V709" s="12" t="s">
        <v>505</v>
      </c>
      <c r="W709" s="63" t="s">
        <v>744</v>
      </c>
      <c r="X709" t="s">
        <v>505</v>
      </c>
      <c r="Y709" s="116" t="s">
        <v>1998</v>
      </c>
      <c r="Z709" t="s">
        <v>505</v>
      </c>
      <c r="AD709" s="1">
        <v>1</v>
      </c>
      <c r="AE709" s="160" t="s">
        <v>3135</v>
      </c>
      <c r="AF709" s="98"/>
      <c r="AI709" t="s">
        <v>875</v>
      </c>
    </row>
    <row r="710" spans="1:35">
      <c r="H710" s="3"/>
      <c r="V710" s="12"/>
      <c r="W710" s="63"/>
      <c r="X710" t="s">
        <v>505</v>
      </c>
      <c r="Y710" s="50" t="s">
        <v>2005</v>
      </c>
      <c r="Z710" s="12" t="s">
        <v>1630</v>
      </c>
      <c r="AA710" s="50" t="s">
        <v>2751</v>
      </c>
      <c r="AB710" t="s">
        <v>1630</v>
      </c>
      <c r="AC710" s="50" t="s">
        <v>1970</v>
      </c>
      <c r="AD710" t="s">
        <v>505</v>
      </c>
      <c r="AI710" t="s">
        <v>875</v>
      </c>
    </row>
    <row r="711" spans="1:35">
      <c r="H711" s="3"/>
      <c r="V711" s="12"/>
      <c r="W711" s="12"/>
      <c r="X711" s="12" t="s">
        <v>505</v>
      </c>
      <c r="Y711" s="50" t="s">
        <v>3232</v>
      </c>
      <c r="Z711" s="1">
        <v>1</v>
      </c>
      <c r="AA711" s="50" t="s">
        <v>500</v>
      </c>
      <c r="AB711" s="1">
        <v>1</v>
      </c>
      <c r="AC711" s="50" t="s">
        <v>501</v>
      </c>
      <c r="AD711" t="s">
        <v>1630</v>
      </c>
      <c r="AE711" s="98" t="s">
        <v>1007</v>
      </c>
      <c r="AF711" s="116"/>
      <c r="AI711" t="s">
        <v>875</v>
      </c>
    </row>
    <row r="712" spans="1:35">
      <c r="H712" s="3"/>
      <c r="X712" s="12" t="s">
        <v>505</v>
      </c>
      <c r="Y712" s="11"/>
      <c r="Z712" s="12" t="s">
        <v>505</v>
      </c>
      <c r="AA712" s="63" t="s">
        <v>957</v>
      </c>
      <c r="AB712" s="1">
        <v>1</v>
      </c>
      <c r="AC712" s="116" t="s">
        <v>2159</v>
      </c>
      <c r="AD712" s="1">
        <v>1</v>
      </c>
      <c r="AE712" s="98" t="s">
        <v>1008</v>
      </c>
      <c r="AF712" s="124"/>
      <c r="AI712" t="s">
        <v>875</v>
      </c>
    </row>
    <row r="713" spans="1:35">
      <c r="H713" s="3"/>
      <c r="X713" t="s">
        <v>505</v>
      </c>
      <c r="Y713" s="160" t="s">
        <v>3233</v>
      </c>
      <c r="Z713" s="1">
        <v>1</v>
      </c>
      <c r="AA713" s="50" t="s">
        <v>499</v>
      </c>
      <c r="AB713" t="s">
        <v>505</v>
      </c>
      <c r="AD713" s="99" t="s">
        <v>728</v>
      </c>
      <c r="AF713" s="116"/>
      <c r="AI713" t="s">
        <v>875</v>
      </c>
    </row>
    <row r="714" spans="1:35">
      <c r="H714" s="3"/>
      <c r="Q714" s="78"/>
      <c r="X714" t="s">
        <v>505</v>
      </c>
      <c r="Y714" s="151" t="s">
        <v>2560</v>
      </c>
      <c r="Z714" s="1">
        <v>1</v>
      </c>
      <c r="AA714" s="144" t="s">
        <v>2723</v>
      </c>
      <c r="AB714" t="s">
        <v>1630</v>
      </c>
      <c r="AC714" s="50" t="s">
        <v>1055</v>
      </c>
      <c r="AD714" t="s">
        <v>1630</v>
      </c>
      <c r="AE714" s="169" t="s">
        <v>3404</v>
      </c>
      <c r="AI714" t="s">
        <v>875</v>
      </c>
    </row>
    <row r="715" spans="1:35">
      <c r="H715" s="3"/>
      <c r="Q715" s="78"/>
      <c r="Z715" s="12" t="s">
        <v>505</v>
      </c>
      <c r="AB715" s="1">
        <v>1</v>
      </c>
      <c r="AC715" s="50" t="s">
        <v>1299</v>
      </c>
      <c r="AD715" s="1">
        <v>1</v>
      </c>
      <c r="AE715" s="169" t="s">
        <v>3403</v>
      </c>
      <c r="AI715" t="s">
        <v>875</v>
      </c>
    </row>
    <row r="716" spans="1:35">
      <c r="H716" s="3"/>
      <c r="Z716" s="12" t="s">
        <v>1630</v>
      </c>
      <c r="AA716" s="50" t="s">
        <v>503</v>
      </c>
      <c r="AB716" t="s">
        <v>505</v>
      </c>
      <c r="AC716" s="98" t="s">
        <v>1056</v>
      </c>
      <c r="AI716" t="s">
        <v>875</v>
      </c>
    </row>
    <row r="717" spans="1:35">
      <c r="H717" s="3"/>
      <c r="Q717" s="68"/>
      <c r="X717" s="11"/>
      <c r="Y717" s="13" t="s">
        <v>3122</v>
      </c>
      <c r="Z717" s="11"/>
      <c r="AA717" s="11"/>
      <c r="AB717" t="s">
        <v>505</v>
      </c>
      <c r="AC717" s="124" t="s">
        <v>2213</v>
      </c>
      <c r="AI717" t="s">
        <v>875</v>
      </c>
    </row>
    <row r="718" spans="1:35">
      <c r="H718" s="3"/>
      <c r="Q718" s="68"/>
      <c r="X718" s="12" t="s">
        <v>1630</v>
      </c>
      <c r="Y718" s="160" t="s">
        <v>3117</v>
      </c>
      <c r="Z718" t="s">
        <v>1630</v>
      </c>
      <c r="AA718" s="160" t="s">
        <v>3118</v>
      </c>
      <c r="AB718" s="136" t="s">
        <v>2748</v>
      </c>
      <c r="AC718" s="12"/>
      <c r="AD718" s="12"/>
      <c r="AI718" t="s">
        <v>875</v>
      </c>
    </row>
    <row r="719" spans="1:35">
      <c r="H719" s="3"/>
      <c r="Q719" s="68"/>
      <c r="X719" s="12" t="s">
        <v>505</v>
      </c>
      <c r="Y719" s="160" t="s">
        <v>3119</v>
      </c>
      <c r="Z719" t="s">
        <v>505</v>
      </c>
      <c r="AA719" s="160" t="s">
        <v>3120</v>
      </c>
      <c r="AB719" s="12" t="s">
        <v>1630</v>
      </c>
      <c r="AC719" s="144" t="s">
        <v>1270</v>
      </c>
      <c r="AD719" s="12"/>
      <c r="AI719" t="s">
        <v>875</v>
      </c>
    </row>
    <row r="720" spans="1:35">
      <c r="H720" s="3"/>
      <c r="Q720" s="68"/>
      <c r="X720" s="12" t="s">
        <v>505</v>
      </c>
      <c r="Y720" s="11"/>
      <c r="Z720" s="106" t="s">
        <v>728</v>
      </c>
      <c r="AA720" s="13" t="s">
        <v>3347</v>
      </c>
      <c r="AB720" s="12" t="s">
        <v>505</v>
      </c>
      <c r="AC720" s="144" t="s">
        <v>3234</v>
      </c>
      <c r="AD720" s="12"/>
      <c r="AI720" t="s">
        <v>875</v>
      </c>
    </row>
    <row r="721" spans="1:35">
      <c r="H721" s="3"/>
      <c r="Q721" s="68"/>
      <c r="X721" t="s">
        <v>505</v>
      </c>
      <c r="Y721" s="160" t="s">
        <v>3121</v>
      </c>
      <c r="Z721" s="12" t="s">
        <v>1630</v>
      </c>
      <c r="AA721" t="s">
        <v>3342</v>
      </c>
      <c r="AB721" s="12" t="s">
        <v>505</v>
      </c>
      <c r="AC721" s="144" t="s">
        <v>2749</v>
      </c>
      <c r="AD721" s="12"/>
      <c r="AI721" t="s">
        <v>875</v>
      </c>
    </row>
    <row r="722" spans="1:35">
      <c r="H722" s="3"/>
      <c r="Q722" s="68"/>
      <c r="X722" s="1">
        <v>1</v>
      </c>
      <c r="Y722" s="169" t="s">
        <v>3341</v>
      </c>
      <c r="Z722" s="12" t="s">
        <v>505</v>
      </c>
      <c r="AA722" t="s">
        <v>3343</v>
      </c>
      <c r="AB722" s="12" t="s">
        <v>505</v>
      </c>
      <c r="AC722" s="144" t="s">
        <v>2750</v>
      </c>
      <c r="AD722" s="12"/>
      <c r="AI722" t="s">
        <v>875</v>
      </c>
    </row>
    <row r="723" spans="1:35">
      <c r="H723" s="3"/>
      <c r="Q723" s="68"/>
      <c r="X723" t="s">
        <v>505</v>
      </c>
      <c r="Y723" s="151" t="s">
        <v>2560</v>
      </c>
      <c r="Z723" s="12" t="s">
        <v>505</v>
      </c>
      <c r="AA723" s="47" t="s">
        <v>3344</v>
      </c>
      <c r="AB723" s="12"/>
      <c r="AC723" s="12"/>
      <c r="AD723" s="12"/>
      <c r="AI723" t="s">
        <v>875</v>
      </c>
    </row>
    <row r="724" spans="1:35">
      <c r="H724" s="3"/>
      <c r="Q724" s="68"/>
      <c r="X724" s="1"/>
      <c r="Y724" s="169"/>
      <c r="Z724" s="12" t="s">
        <v>505</v>
      </c>
      <c r="AA724" s="45" t="s">
        <v>3345</v>
      </c>
      <c r="AB724" s="11"/>
      <c r="AI724" t="s">
        <v>875</v>
      </c>
    </row>
    <row r="725" spans="1:35">
      <c r="H725" s="3"/>
      <c r="Q725" s="68"/>
      <c r="X725" s="1"/>
      <c r="Y725" s="169"/>
      <c r="Z725" s="12" t="s">
        <v>505</v>
      </c>
      <c r="AA725" s="141" t="s">
        <v>3346</v>
      </c>
      <c r="AB725" s="11"/>
      <c r="AI725" t="s">
        <v>875</v>
      </c>
    </row>
    <row r="726" spans="1:35">
      <c r="H726" s="3"/>
      <c r="Q726" s="68"/>
      <c r="X726" s="1"/>
      <c r="Y726" s="169"/>
      <c r="Z726" s="11"/>
      <c r="AA726" s="11"/>
      <c r="AB726" s="11"/>
      <c r="AI726" t="s">
        <v>875</v>
      </c>
    </row>
    <row r="727" spans="1:35">
      <c r="A727" s="99" t="s">
        <v>2637</v>
      </c>
      <c r="B727" s="99"/>
      <c r="G727" s="38"/>
      <c r="H727" s="3"/>
      <c r="Q727" s="68"/>
      <c r="Y727" s="139"/>
      <c r="AA727" s="50"/>
      <c r="AI727" t="s">
        <v>875</v>
      </c>
    </row>
    <row r="728" spans="1:35">
      <c r="A728" s="99"/>
      <c r="B728" s="99"/>
      <c r="G728" s="8" t="s">
        <v>3356</v>
      </c>
      <c r="H728" s="3"/>
      <c r="P728" s="35" t="s">
        <v>576</v>
      </c>
      <c r="Q728" s="12"/>
      <c r="R728" s="12"/>
      <c r="S728" s="12"/>
      <c r="T728" s="12"/>
      <c r="AA728" s="50"/>
      <c r="AC728" s="169" t="s">
        <v>3355</v>
      </c>
      <c r="AI728" t="s">
        <v>875</v>
      </c>
    </row>
    <row r="729" spans="1:35">
      <c r="H729" s="3"/>
      <c r="P729" s="12" t="s">
        <v>1630</v>
      </c>
      <c r="Q729" s="78" t="s">
        <v>2288</v>
      </c>
      <c r="R729" t="s">
        <v>1630</v>
      </c>
      <c r="S729" s="63" t="s">
        <v>560</v>
      </c>
      <c r="T729" s="12"/>
      <c r="AA729" s="50"/>
      <c r="AI729" t="s">
        <v>875</v>
      </c>
    </row>
    <row r="730" spans="1:35">
      <c r="G730" s="38"/>
      <c r="H730" s="3"/>
      <c r="P730" s="12" t="s">
        <v>505</v>
      </c>
      <c r="Q730" s="63" t="s">
        <v>2096</v>
      </c>
      <c r="R730" t="s">
        <v>505</v>
      </c>
      <c r="S730" s="63" t="s">
        <v>561</v>
      </c>
      <c r="T730" s="12"/>
      <c r="AA730" s="50"/>
      <c r="AI730" t="s">
        <v>875</v>
      </c>
    </row>
    <row r="731" spans="1:35">
      <c r="G731" s="38"/>
      <c r="H731" s="3"/>
      <c r="P731" s="12" t="s">
        <v>505</v>
      </c>
      <c r="Q731" s="63" t="s">
        <v>429</v>
      </c>
      <c r="S731" s="63"/>
      <c r="T731" s="12"/>
      <c r="AA731" s="50"/>
      <c r="AI731" t="s">
        <v>875</v>
      </c>
    </row>
    <row r="732" spans="1:35">
      <c r="G732" s="38"/>
      <c r="H732" s="3"/>
      <c r="P732" s="12" t="s">
        <v>505</v>
      </c>
      <c r="T732" s="12"/>
      <c r="AA732" s="50"/>
      <c r="AI732" t="s">
        <v>875</v>
      </c>
    </row>
    <row r="733" spans="1:35">
      <c r="G733" s="38"/>
      <c r="H733" s="3"/>
      <c r="P733" s="12" t="s">
        <v>1630</v>
      </c>
      <c r="Q733" s="54" t="s">
        <v>2294</v>
      </c>
      <c r="R733" t="s">
        <v>1630</v>
      </c>
      <c r="S733" s="63" t="s">
        <v>574</v>
      </c>
      <c r="T733" s="12"/>
      <c r="AA733" s="50"/>
      <c r="AI733" t="s">
        <v>875</v>
      </c>
    </row>
    <row r="734" spans="1:35">
      <c r="G734" s="38"/>
      <c r="H734" s="3"/>
      <c r="P734" s="12" t="s">
        <v>505</v>
      </c>
      <c r="Q734" s="54" t="s">
        <v>431</v>
      </c>
      <c r="R734" t="s">
        <v>505</v>
      </c>
      <c r="S734" s="63" t="s">
        <v>575</v>
      </c>
      <c r="T734" s="12"/>
      <c r="AA734" s="50"/>
      <c r="AI734" t="s">
        <v>875</v>
      </c>
    </row>
    <row r="735" spans="1:35">
      <c r="G735" s="38"/>
      <c r="H735" s="3"/>
      <c r="P735" s="12" t="s">
        <v>505</v>
      </c>
      <c r="Q735" s="116" t="s">
        <v>2169</v>
      </c>
      <c r="T735" s="12"/>
      <c r="AA735" s="50"/>
      <c r="AI735" t="s">
        <v>875</v>
      </c>
    </row>
    <row r="736" spans="1:35">
      <c r="H736" s="3"/>
      <c r="P736" s="12" t="s">
        <v>505</v>
      </c>
      <c r="Q736" s="111" t="s">
        <v>1916</v>
      </c>
      <c r="T736" s="12"/>
      <c r="AA736" s="50"/>
      <c r="AI736" t="s">
        <v>875</v>
      </c>
    </row>
    <row r="737" spans="1:35">
      <c r="A737" s="99" t="s">
        <v>2637</v>
      </c>
      <c r="G737" s="101"/>
      <c r="H737" s="3"/>
      <c r="P737" s="12"/>
      <c r="Q737" s="12"/>
      <c r="R737" s="12"/>
      <c r="S737" s="12"/>
      <c r="T737" s="12"/>
      <c r="AA737" s="50"/>
      <c r="AI737" t="s">
        <v>875</v>
      </c>
    </row>
    <row r="738" spans="1:35">
      <c r="G738" s="8" t="s">
        <v>3124</v>
      </c>
      <c r="H738" s="3"/>
      <c r="AA738" s="50"/>
      <c r="AF738" t="s">
        <v>1630</v>
      </c>
      <c r="AG738" s="160" t="s">
        <v>3125</v>
      </c>
      <c r="AI738" t="s">
        <v>875</v>
      </c>
    </row>
    <row r="739" spans="1:35">
      <c r="G739" s="101"/>
      <c r="H739" s="3"/>
      <c r="AA739" s="50"/>
      <c r="AF739" s="1">
        <v>1</v>
      </c>
      <c r="AG739" s="160" t="s">
        <v>3126</v>
      </c>
      <c r="AI739" t="s">
        <v>875</v>
      </c>
    </row>
    <row r="740" spans="1:35">
      <c r="G740" s="101"/>
      <c r="H740" s="3"/>
      <c r="AA740" s="50"/>
      <c r="AF740" t="s">
        <v>505</v>
      </c>
      <c r="AG740" s="160" t="s">
        <v>3127</v>
      </c>
      <c r="AI740" t="s">
        <v>875</v>
      </c>
    </row>
    <row r="741" spans="1:35">
      <c r="A741" s="99" t="s">
        <v>2637</v>
      </c>
      <c r="B741" s="99"/>
      <c r="H741" s="3"/>
      <c r="AI741" t="s">
        <v>875</v>
      </c>
    </row>
    <row r="742" spans="1:35">
      <c r="G742" s="4" t="s">
        <v>602</v>
      </c>
      <c r="H742" s="3"/>
      <c r="P742" s="35" t="s">
        <v>648</v>
      </c>
      <c r="Q742" s="11"/>
      <c r="R742" s="11"/>
      <c r="AI742" t="s">
        <v>875</v>
      </c>
    </row>
    <row r="743" spans="1:35">
      <c r="G743" s="8" t="s">
        <v>1626</v>
      </c>
      <c r="P743" s="12" t="s">
        <v>1630</v>
      </c>
      <c r="Q743" t="s">
        <v>334</v>
      </c>
      <c r="R743" t="s">
        <v>1630</v>
      </c>
      <c r="S743" t="s">
        <v>1823</v>
      </c>
      <c r="AI743" t="s">
        <v>875</v>
      </c>
    </row>
    <row r="744" spans="1:35">
      <c r="E744" s="2"/>
      <c r="P744" s="12" t="s">
        <v>505</v>
      </c>
      <c r="Q744" t="s">
        <v>443</v>
      </c>
      <c r="R744" s="1">
        <v>1</v>
      </c>
      <c r="S744" s="99" t="s">
        <v>2144</v>
      </c>
      <c r="AI744" t="s">
        <v>875</v>
      </c>
    </row>
    <row r="745" spans="1:35">
      <c r="P745" s="12" t="s">
        <v>505</v>
      </c>
      <c r="Q745" s="99" t="s">
        <v>444</v>
      </c>
      <c r="R745" s="11"/>
      <c r="S745" s="68" t="s">
        <v>1487</v>
      </c>
      <c r="AI745" t="s">
        <v>875</v>
      </c>
    </row>
    <row r="746" spans="1:35">
      <c r="P746" s="12" t="s">
        <v>505</v>
      </c>
      <c r="Q746" t="s">
        <v>426</v>
      </c>
      <c r="R746" s="11"/>
      <c r="AI746" t="s">
        <v>875</v>
      </c>
    </row>
    <row r="747" spans="1:35">
      <c r="P747" s="12"/>
      <c r="R747" s="11"/>
      <c r="AI747" t="s">
        <v>875</v>
      </c>
    </row>
    <row r="748" spans="1:35">
      <c r="A748" s="99" t="s">
        <v>2637</v>
      </c>
      <c r="G748" s="101"/>
      <c r="P748" s="12"/>
      <c r="Q748" s="11"/>
      <c r="R748" s="11"/>
      <c r="AI748" t="s">
        <v>875</v>
      </c>
    </row>
    <row r="749" spans="1:35">
      <c r="G749" s="8" t="s">
        <v>2815</v>
      </c>
      <c r="X749" s="13" t="s">
        <v>2819</v>
      </c>
      <c r="Y749" s="12"/>
      <c r="Z749" s="12"/>
      <c r="AA749" s="50"/>
      <c r="AF749" s="13" t="s">
        <v>1499</v>
      </c>
      <c r="AG749" s="12"/>
      <c r="AH749" s="12"/>
      <c r="AI749" t="s">
        <v>875</v>
      </c>
    </row>
    <row r="750" spans="1:35">
      <c r="G750" s="101"/>
      <c r="X750" s="12" t="s">
        <v>1630</v>
      </c>
      <c r="Y750" s="131" t="s">
        <v>1698</v>
      </c>
      <c r="Z750" s="12"/>
      <c r="AF750" s="12" t="s">
        <v>1630</v>
      </c>
      <c r="AG750" s="63" t="s">
        <v>1783</v>
      </c>
      <c r="AI750" t="s">
        <v>875</v>
      </c>
    </row>
    <row r="751" spans="1:35">
      <c r="G751" s="101"/>
      <c r="X751" s="12" t="s">
        <v>505</v>
      </c>
      <c r="Y751" s="144" t="s">
        <v>2817</v>
      </c>
      <c r="Z751" s="12"/>
      <c r="AF751" s="12" t="s">
        <v>505</v>
      </c>
      <c r="AG751" s="63" t="s">
        <v>1784</v>
      </c>
      <c r="AI751" t="s">
        <v>875</v>
      </c>
    </row>
    <row r="752" spans="1:35">
      <c r="G752" s="101"/>
      <c r="X752" s="12" t="s">
        <v>505</v>
      </c>
      <c r="Y752" s="144" t="s">
        <v>2818</v>
      </c>
      <c r="Z752" s="12"/>
      <c r="AF752" s="12" t="s">
        <v>505</v>
      </c>
      <c r="AG752" s="139" t="s">
        <v>2652</v>
      </c>
      <c r="AI752" t="s">
        <v>875</v>
      </c>
    </row>
    <row r="753" spans="1:35">
      <c r="G753" s="101"/>
      <c r="X753" s="12" t="s">
        <v>505</v>
      </c>
      <c r="Y753" s="131" t="s">
        <v>2816</v>
      </c>
      <c r="Z753" s="12"/>
      <c r="AF753" s="12"/>
      <c r="AG753" s="12"/>
      <c r="AH753" s="12"/>
      <c r="AI753" t="s">
        <v>875</v>
      </c>
    </row>
    <row r="754" spans="1:35">
      <c r="X754" s="12" t="s">
        <v>505</v>
      </c>
      <c r="Y754" s="151" t="s">
        <v>2560</v>
      </c>
      <c r="Z754" s="12"/>
      <c r="AI754" t="s">
        <v>875</v>
      </c>
    </row>
    <row r="755" spans="1:35">
      <c r="A755" s="99" t="s">
        <v>2637</v>
      </c>
      <c r="G755" s="101"/>
      <c r="X755" s="12"/>
      <c r="Y755" s="12"/>
      <c r="Z755" s="12"/>
      <c r="AI755" t="s">
        <v>875</v>
      </c>
    </row>
    <row r="756" spans="1:35">
      <c r="G756" s="8" t="s">
        <v>4071</v>
      </c>
      <c r="R756" t="s">
        <v>1630</v>
      </c>
      <c r="S756" s="206" t="s">
        <v>761</v>
      </c>
      <c r="AI756" t="s">
        <v>875</v>
      </c>
    </row>
    <row r="757" spans="1:35">
      <c r="G757" s="101"/>
      <c r="R757" s="1">
        <v>1</v>
      </c>
      <c r="S757" s="206" t="s">
        <v>484</v>
      </c>
      <c r="AI757" t="s">
        <v>875</v>
      </c>
    </row>
    <row r="758" spans="1:35">
      <c r="G758" s="101"/>
      <c r="R758" t="s">
        <v>505</v>
      </c>
      <c r="S758" s="206" t="s">
        <v>4017</v>
      </c>
      <c r="AI758" t="s">
        <v>875</v>
      </c>
    </row>
    <row r="759" spans="1:35">
      <c r="A759" s="99" t="s">
        <v>2637</v>
      </c>
      <c r="G759" s="101"/>
      <c r="AI759" t="s">
        <v>875</v>
      </c>
    </row>
    <row r="760" spans="1:35">
      <c r="G760" s="8" t="s">
        <v>3194</v>
      </c>
      <c r="Y760" s="144"/>
      <c r="AI760" t="s">
        <v>875</v>
      </c>
    </row>
    <row r="761" spans="1:35">
      <c r="G761" s="20"/>
      <c r="H761" s="13" t="s">
        <v>3195</v>
      </c>
      <c r="I761" s="11"/>
      <c r="J761" s="11"/>
      <c r="K761" s="11"/>
      <c r="L761" s="11"/>
      <c r="Y761" s="144"/>
      <c r="AI761" t="s">
        <v>875</v>
      </c>
    </row>
    <row r="762" spans="1:35">
      <c r="G762" s="20"/>
      <c r="H762" s="12" t="s">
        <v>1630</v>
      </c>
      <c r="I762" s="22" t="s">
        <v>3200</v>
      </c>
      <c r="J762" t="s">
        <v>1630</v>
      </c>
      <c r="K762" s="163" t="s">
        <v>3138</v>
      </c>
      <c r="L762" s="11"/>
      <c r="Y762" s="144"/>
      <c r="AI762" t="s">
        <v>875</v>
      </c>
    </row>
    <row r="763" spans="1:35">
      <c r="G763" s="20"/>
      <c r="H763" s="12" t="s">
        <v>505</v>
      </c>
      <c r="I763" s="50" t="s">
        <v>3185</v>
      </c>
      <c r="J763" t="s">
        <v>505</v>
      </c>
      <c r="K763" s="160" t="s">
        <v>3156</v>
      </c>
      <c r="L763" s="11"/>
      <c r="Y763" s="144"/>
      <c r="AI763" t="s">
        <v>875</v>
      </c>
    </row>
    <row r="764" spans="1:35">
      <c r="F764" s="13" t="s">
        <v>3196</v>
      </c>
      <c r="G764" s="11"/>
      <c r="H764" s="12" t="s">
        <v>505</v>
      </c>
      <c r="I764" s="50" t="s">
        <v>3186</v>
      </c>
      <c r="J764" t="s">
        <v>505</v>
      </c>
      <c r="K764" s="160" t="s">
        <v>3157</v>
      </c>
      <c r="L764" s="11"/>
      <c r="Y764" s="144"/>
      <c r="AI764" t="s">
        <v>875</v>
      </c>
    </row>
    <row r="765" spans="1:35">
      <c r="F765" s="12" t="s">
        <v>1630</v>
      </c>
      <c r="G765" s="22" t="s">
        <v>3197</v>
      </c>
      <c r="H765" s="12" t="s">
        <v>505</v>
      </c>
      <c r="J765" t="s">
        <v>505</v>
      </c>
      <c r="K765" s="160" t="s">
        <v>3182</v>
      </c>
      <c r="L765" s="11"/>
      <c r="Y765" s="144"/>
      <c r="AI765" t="s">
        <v>875</v>
      </c>
    </row>
    <row r="766" spans="1:35">
      <c r="F766" s="12" t="s">
        <v>505</v>
      </c>
      <c r="G766" s="22" t="s">
        <v>1367</v>
      </c>
      <c r="H766" s="12" t="s">
        <v>1630</v>
      </c>
      <c r="I766" s="22" t="s">
        <v>3187</v>
      </c>
      <c r="J766" t="s">
        <v>505</v>
      </c>
      <c r="K766" s="160" t="s">
        <v>3183</v>
      </c>
      <c r="L766" s="11"/>
      <c r="Y766" s="144"/>
      <c r="AI766" t="s">
        <v>875</v>
      </c>
    </row>
    <row r="767" spans="1:35">
      <c r="F767" s="12" t="s">
        <v>505</v>
      </c>
      <c r="G767" s="22" t="s">
        <v>1368</v>
      </c>
      <c r="H767" s="12" t="s">
        <v>505</v>
      </c>
      <c r="I767" s="22" t="s">
        <v>3188</v>
      </c>
      <c r="J767" t="s">
        <v>505</v>
      </c>
      <c r="L767" s="11"/>
      <c r="Y767" s="144"/>
      <c r="AI767" t="s">
        <v>875</v>
      </c>
    </row>
    <row r="768" spans="1:35">
      <c r="F768" s="12" t="s">
        <v>505</v>
      </c>
      <c r="G768" s="22" t="s">
        <v>3198</v>
      </c>
      <c r="H768" s="12" t="s">
        <v>505</v>
      </c>
      <c r="J768" t="s">
        <v>1630</v>
      </c>
      <c r="K768" s="165" t="s">
        <v>3176</v>
      </c>
      <c r="L768" s="11"/>
      <c r="Y768" s="144"/>
      <c r="AI768" t="s">
        <v>875</v>
      </c>
    </row>
    <row r="769" spans="1:35">
      <c r="F769" s="12" t="s">
        <v>505</v>
      </c>
      <c r="G769" s="22" t="s">
        <v>3199</v>
      </c>
      <c r="H769" s="12" t="s">
        <v>1630</v>
      </c>
      <c r="I769" s="22" t="s">
        <v>706</v>
      </c>
      <c r="J769" t="s">
        <v>505</v>
      </c>
      <c r="K769" s="160" t="s">
        <v>3177</v>
      </c>
      <c r="L769" s="11"/>
      <c r="Y769" s="144"/>
      <c r="AI769" t="s">
        <v>875</v>
      </c>
    </row>
    <row r="770" spans="1:35">
      <c r="F770" s="12" t="s">
        <v>505</v>
      </c>
      <c r="G770" s="22" t="s">
        <v>632</v>
      </c>
      <c r="H770" s="12" t="s">
        <v>505</v>
      </c>
      <c r="I770" s="22" t="s">
        <v>3189</v>
      </c>
      <c r="J770" t="s">
        <v>505</v>
      </c>
      <c r="L770" s="11"/>
      <c r="Y770" s="144"/>
      <c r="AI770" t="s">
        <v>875</v>
      </c>
    </row>
    <row r="771" spans="1:35">
      <c r="F771" s="12" t="s">
        <v>505</v>
      </c>
      <c r="G771" s="22" t="s">
        <v>634</v>
      </c>
      <c r="H771" s="12" t="s">
        <v>505</v>
      </c>
      <c r="J771" t="s">
        <v>1630</v>
      </c>
      <c r="K771" s="165" t="s">
        <v>3179</v>
      </c>
      <c r="L771" s="11"/>
      <c r="Y771" s="144"/>
      <c r="AI771" t="s">
        <v>875</v>
      </c>
    </row>
    <row r="772" spans="1:35">
      <c r="F772" s="12" t="s">
        <v>505</v>
      </c>
      <c r="G772" s="22" t="s">
        <v>635</v>
      </c>
      <c r="H772" s="12" t="s">
        <v>1630</v>
      </c>
      <c r="I772" s="22" t="s">
        <v>3190</v>
      </c>
      <c r="J772" t="s">
        <v>505</v>
      </c>
      <c r="K772" s="160" t="s">
        <v>3180</v>
      </c>
      <c r="L772" s="11"/>
      <c r="Y772" s="144"/>
      <c r="AI772" t="s">
        <v>875</v>
      </c>
    </row>
    <row r="773" spans="1:35">
      <c r="F773" s="12" t="s">
        <v>505</v>
      </c>
      <c r="G773" s="22" t="s">
        <v>633</v>
      </c>
      <c r="H773" s="12" t="s">
        <v>505</v>
      </c>
      <c r="I773" s="22" t="s">
        <v>3191</v>
      </c>
      <c r="J773" s="11"/>
      <c r="K773" s="11"/>
      <c r="L773" s="11"/>
      <c r="Y773" s="144"/>
      <c r="AI773" t="s">
        <v>875</v>
      </c>
    </row>
    <row r="774" spans="1:35">
      <c r="F774" s="11"/>
      <c r="G774" s="11"/>
      <c r="H774" s="12" t="s">
        <v>505</v>
      </c>
      <c r="J774" s="11"/>
      <c r="Y774" s="144"/>
      <c r="AI774" t="s">
        <v>875</v>
      </c>
    </row>
    <row r="775" spans="1:35">
      <c r="G775" s="20"/>
      <c r="H775" s="12" t="s">
        <v>1630</v>
      </c>
      <c r="I775" s="22" t="s">
        <v>3192</v>
      </c>
      <c r="J775" s="11"/>
      <c r="Y775" s="144"/>
      <c r="AI775" t="s">
        <v>875</v>
      </c>
    </row>
    <row r="776" spans="1:35">
      <c r="G776" s="20"/>
      <c r="H776" s="12" t="s">
        <v>505</v>
      </c>
      <c r="I776" s="22" t="s">
        <v>3193</v>
      </c>
      <c r="J776" s="11"/>
      <c r="Y776" s="144"/>
      <c r="AI776" t="s">
        <v>875</v>
      </c>
    </row>
    <row r="777" spans="1:35">
      <c r="G777" s="20"/>
      <c r="H777" s="11"/>
      <c r="I777" s="11"/>
      <c r="J777" s="11"/>
      <c r="Y777" s="144"/>
      <c r="AI777" t="s">
        <v>875</v>
      </c>
    </row>
    <row r="778" spans="1:35">
      <c r="A778" s="99" t="s">
        <v>2637</v>
      </c>
      <c r="G778" s="101"/>
      <c r="Y778" s="144"/>
      <c r="AI778" t="s">
        <v>875</v>
      </c>
    </row>
    <row r="779" spans="1:35">
      <c r="G779" s="3" t="s">
        <v>3062</v>
      </c>
      <c r="H779" s="50"/>
      <c r="J779" s="50"/>
      <c r="T779" s="22"/>
      <c r="AB779" s="13" t="s">
        <v>3324</v>
      </c>
      <c r="AC779" s="12"/>
      <c r="AD779" t="s">
        <v>1630</v>
      </c>
      <c r="AE779" s="65" t="s">
        <v>660</v>
      </c>
      <c r="AI779" t="s">
        <v>875</v>
      </c>
    </row>
    <row r="780" spans="1:35">
      <c r="H780" s="50"/>
      <c r="J780" s="50"/>
      <c r="T780" s="22"/>
      <c r="AB780" s="12" t="s">
        <v>1630</v>
      </c>
      <c r="AC780" s="99" t="s">
        <v>1138</v>
      </c>
      <c r="AD780" s="1">
        <v>1</v>
      </c>
      <c r="AE780" s="65" t="s">
        <v>3061</v>
      </c>
      <c r="AI780" t="s">
        <v>875</v>
      </c>
    </row>
    <row r="781" spans="1:35">
      <c r="H781" s="50"/>
      <c r="J781" s="50"/>
      <c r="T781" s="22"/>
      <c r="AB781" s="12" t="s">
        <v>505</v>
      </c>
      <c r="AC781" s="63" t="s">
        <v>3319</v>
      </c>
      <c r="AD781" s="99" t="s">
        <v>728</v>
      </c>
      <c r="AI781" t="s">
        <v>875</v>
      </c>
    </row>
    <row r="782" spans="1:35">
      <c r="H782" s="50"/>
      <c r="J782" s="50"/>
      <c r="T782" s="22"/>
      <c r="AB782" s="12" t="s">
        <v>505</v>
      </c>
      <c r="AC782" s="169" t="s">
        <v>3320</v>
      </c>
      <c r="AD782" t="s">
        <v>1630</v>
      </c>
      <c r="AE782" s="47" t="s">
        <v>2441</v>
      </c>
      <c r="AI782" t="s">
        <v>875</v>
      </c>
    </row>
    <row r="783" spans="1:35">
      <c r="H783" s="50"/>
      <c r="J783" s="50"/>
      <c r="T783" s="22"/>
      <c r="AB783" s="12" t="s">
        <v>505</v>
      </c>
      <c r="AC783" s="169" t="s">
        <v>3321</v>
      </c>
      <c r="AD783" s="1">
        <v>1</v>
      </c>
      <c r="AE783" s="47" t="s">
        <v>3060</v>
      </c>
      <c r="AI783" t="s">
        <v>875</v>
      </c>
    </row>
    <row r="784" spans="1:35">
      <c r="H784" s="50"/>
      <c r="J784" s="50"/>
      <c r="T784" s="22"/>
      <c r="AB784" s="12" t="s">
        <v>505</v>
      </c>
      <c r="AC784" s="111" t="s">
        <v>3322</v>
      </c>
      <c r="AD784" s="1"/>
      <c r="AE784" s="47"/>
      <c r="AI784" t="s">
        <v>875</v>
      </c>
    </row>
    <row r="785" spans="1:35">
      <c r="H785" s="50"/>
      <c r="J785" s="50"/>
      <c r="T785" s="22"/>
      <c r="AB785" s="12" t="s">
        <v>505</v>
      </c>
      <c r="AC785" s="111" t="s">
        <v>3323</v>
      </c>
      <c r="AD785" s="1"/>
      <c r="AE785" s="47"/>
      <c r="AI785" t="s">
        <v>875</v>
      </c>
    </row>
    <row r="786" spans="1:35">
      <c r="A786" s="99" t="s">
        <v>2637</v>
      </c>
      <c r="B786" s="99"/>
      <c r="AB786" s="12"/>
      <c r="AC786" s="12"/>
      <c r="AI786" t="s">
        <v>875</v>
      </c>
    </row>
    <row r="787" spans="1:35">
      <c r="D787" s="2"/>
      <c r="G787" s="4" t="s">
        <v>933</v>
      </c>
      <c r="P787" t="s">
        <v>1630</v>
      </c>
      <c r="Q787" t="s">
        <v>1266</v>
      </c>
      <c r="S787" s="50" t="s">
        <v>775</v>
      </c>
      <c r="AI787" t="s">
        <v>875</v>
      </c>
    </row>
    <row r="788" spans="1:35">
      <c r="G788" s="10" t="s">
        <v>564</v>
      </c>
      <c r="P788" s="1">
        <v>1</v>
      </c>
      <c r="Q788" t="s">
        <v>790</v>
      </c>
      <c r="AI788" t="s">
        <v>875</v>
      </c>
    </row>
    <row r="789" spans="1:35">
      <c r="P789" t="s">
        <v>505</v>
      </c>
      <c r="Q789" s="99" t="s">
        <v>298</v>
      </c>
      <c r="AI789" t="s">
        <v>875</v>
      </c>
    </row>
    <row r="790" spans="1:35">
      <c r="P790" t="s">
        <v>505</v>
      </c>
      <c r="Q790" s="99" t="s">
        <v>261</v>
      </c>
      <c r="AI790" t="s">
        <v>875</v>
      </c>
    </row>
    <row r="791" spans="1:35">
      <c r="A791" s="99" t="s">
        <v>2637</v>
      </c>
      <c r="AI791" t="s">
        <v>875</v>
      </c>
    </row>
    <row r="792" spans="1:35">
      <c r="G792" s="3" t="s">
        <v>3015</v>
      </c>
      <c r="Z792" t="s">
        <v>1630</v>
      </c>
      <c r="AA792" s="139" t="s">
        <v>2632</v>
      </c>
      <c r="AD792" t="s">
        <v>1630</v>
      </c>
      <c r="AE792" s="16" t="s">
        <v>738</v>
      </c>
      <c r="AF792" t="s">
        <v>1630</v>
      </c>
      <c r="AG792" s="144" t="s">
        <v>2413</v>
      </c>
      <c r="AI792" t="s">
        <v>875</v>
      </c>
    </row>
    <row r="793" spans="1:35">
      <c r="G793" s="168" t="s">
        <v>3014</v>
      </c>
      <c r="O793" s="68"/>
      <c r="Q793" s="68"/>
      <c r="Z793" s="1">
        <v>1</v>
      </c>
      <c r="AA793" s="139" t="s">
        <v>2633</v>
      </c>
      <c r="AD793" s="1">
        <v>1</v>
      </c>
      <c r="AE793" s="16" t="s">
        <v>1636</v>
      </c>
      <c r="AF793" s="1">
        <v>1</v>
      </c>
      <c r="AG793" s="144" t="s">
        <v>2872</v>
      </c>
      <c r="AI793" t="s">
        <v>875</v>
      </c>
    </row>
    <row r="794" spans="1:35">
      <c r="C794" s="3"/>
      <c r="L794" t="s">
        <v>1630</v>
      </c>
      <c r="M794" t="s">
        <v>943</v>
      </c>
      <c r="O794" s="68"/>
      <c r="Q794" s="68"/>
      <c r="T794" s="35" t="s">
        <v>1499</v>
      </c>
      <c r="U794" s="11"/>
      <c r="V794" s="11"/>
      <c r="Z794" t="s">
        <v>505</v>
      </c>
      <c r="AA794" s="139" t="s">
        <v>2634</v>
      </c>
      <c r="AD794" t="s">
        <v>505</v>
      </c>
      <c r="AE794" s="16" t="s">
        <v>723</v>
      </c>
      <c r="AI794" t="s">
        <v>875</v>
      </c>
    </row>
    <row r="795" spans="1:35">
      <c r="C795" s="3"/>
      <c r="J795" t="s">
        <v>1630</v>
      </c>
      <c r="K795" t="s">
        <v>439</v>
      </c>
      <c r="L795" s="1">
        <v>1</v>
      </c>
      <c r="M795" s="19" t="s">
        <v>1929</v>
      </c>
      <c r="O795" s="68"/>
      <c r="Q795" s="68"/>
      <c r="R795" t="s">
        <v>1630</v>
      </c>
      <c r="S795" s="97" t="s">
        <v>2117</v>
      </c>
      <c r="T795" s="12" t="s">
        <v>1630</v>
      </c>
      <c r="U795" t="s">
        <v>872</v>
      </c>
      <c r="V795" s="11"/>
      <c r="Z795" s="1"/>
      <c r="AA795" s="139"/>
      <c r="AI795" t="s">
        <v>875</v>
      </c>
    </row>
    <row r="796" spans="1:35">
      <c r="I796" s="68" t="s">
        <v>1488</v>
      </c>
      <c r="J796" s="1">
        <v>1</v>
      </c>
      <c r="K796" s="16" t="s">
        <v>440</v>
      </c>
      <c r="L796" t="s">
        <v>505</v>
      </c>
      <c r="M796" s="68" t="s">
        <v>1488</v>
      </c>
      <c r="N796" t="s">
        <v>1630</v>
      </c>
      <c r="O796" t="s">
        <v>787</v>
      </c>
      <c r="P796" t="s">
        <v>1630</v>
      </c>
      <c r="Q796" s="22" t="s">
        <v>2295</v>
      </c>
      <c r="R796" t="s">
        <v>505</v>
      </c>
      <c r="S796" t="s">
        <v>1214</v>
      </c>
      <c r="T796" s="12" t="s">
        <v>505</v>
      </c>
      <c r="U796" s="99" t="s">
        <v>349</v>
      </c>
      <c r="V796" s="11"/>
      <c r="AI796" t="s">
        <v>875</v>
      </c>
    </row>
    <row r="797" spans="1:35">
      <c r="H797" t="s">
        <v>1630</v>
      </c>
      <c r="I797" s="2" t="s">
        <v>2082</v>
      </c>
      <c r="J797" t="s">
        <v>505</v>
      </c>
      <c r="K797" s="16" t="s">
        <v>442</v>
      </c>
      <c r="L797" t="s">
        <v>1630</v>
      </c>
      <c r="M797" t="s">
        <v>421</v>
      </c>
      <c r="N797" s="1">
        <v>1</v>
      </c>
      <c r="O797" s="19" t="s">
        <v>318</v>
      </c>
      <c r="P797" s="1">
        <v>1</v>
      </c>
      <c r="Q797" s="19" t="s">
        <v>392</v>
      </c>
      <c r="R797" t="s">
        <v>505</v>
      </c>
      <c r="S797" s="16" t="s">
        <v>1217</v>
      </c>
      <c r="T797" s="12" t="s">
        <v>505</v>
      </c>
      <c r="U797" s="68" t="s">
        <v>1488</v>
      </c>
      <c r="V797" s="11"/>
      <c r="W797" s="68" t="s">
        <v>1488</v>
      </c>
      <c r="AI797" t="s">
        <v>875</v>
      </c>
    </row>
    <row r="798" spans="1:35">
      <c r="H798" t="s">
        <v>505</v>
      </c>
      <c r="I798" s="22" t="s">
        <v>515</v>
      </c>
      <c r="J798" t="s">
        <v>505</v>
      </c>
      <c r="L798" s="1">
        <v>1</v>
      </c>
      <c r="M798" t="s">
        <v>317</v>
      </c>
      <c r="N798" t="s">
        <v>505</v>
      </c>
      <c r="O798" s="22" t="s">
        <v>1660</v>
      </c>
      <c r="P798" t="s">
        <v>505</v>
      </c>
      <c r="Q798" t="s">
        <v>812</v>
      </c>
      <c r="R798" s="1">
        <v>1</v>
      </c>
      <c r="S798" t="s">
        <v>66</v>
      </c>
      <c r="T798" s="12" t="s">
        <v>1630</v>
      </c>
      <c r="U798" s="99" t="s">
        <v>2145</v>
      </c>
      <c r="V798" t="s">
        <v>1630</v>
      </c>
      <c r="W798" t="s">
        <v>1459</v>
      </c>
      <c r="AI798" t="s">
        <v>875</v>
      </c>
    </row>
    <row r="799" spans="1:35">
      <c r="H799" s="1">
        <v>1</v>
      </c>
      <c r="I799" s="19" t="s">
        <v>967</v>
      </c>
      <c r="J799" t="s">
        <v>1630</v>
      </c>
      <c r="K799" t="s">
        <v>920</v>
      </c>
      <c r="L799" t="s">
        <v>505</v>
      </c>
      <c r="N799" t="s">
        <v>505</v>
      </c>
      <c r="O799" s="18" t="s">
        <v>1218</v>
      </c>
      <c r="P799" t="s">
        <v>505</v>
      </c>
      <c r="Q799" s="22" t="s">
        <v>1832</v>
      </c>
      <c r="R799" t="s">
        <v>505</v>
      </c>
      <c r="S799" s="19" t="s">
        <v>67</v>
      </c>
      <c r="T799" s="12" t="s">
        <v>505</v>
      </c>
      <c r="U799" s="99" t="s">
        <v>350</v>
      </c>
      <c r="V799" s="1">
        <v>1</v>
      </c>
      <c r="W799" t="s">
        <v>1078</v>
      </c>
      <c r="AI799" t="s">
        <v>875</v>
      </c>
    </row>
    <row r="800" spans="1:35">
      <c r="H800" t="s">
        <v>505</v>
      </c>
      <c r="I800" s="19" t="s">
        <v>1215</v>
      </c>
      <c r="J800" s="1">
        <v>1</v>
      </c>
      <c r="K800" s="19" t="s">
        <v>407</v>
      </c>
      <c r="L800" t="s">
        <v>1630</v>
      </c>
      <c r="M800" s="180" t="s">
        <v>3482</v>
      </c>
      <c r="N800" t="s">
        <v>505</v>
      </c>
      <c r="O800" s="19" t="s">
        <v>387</v>
      </c>
      <c r="P800" t="s">
        <v>505</v>
      </c>
      <c r="Q800" s="18" t="s">
        <v>1289</v>
      </c>
      <c r="R800" t="s">
        <v>505</v>
      </c>
      <c r="S800" s="99" t="s">
        <v>1926</v>
      </c>
      <c r="T800" s="12" t="s">
        <v>505</v>
      </c>
      <c r="V800" t="s">
        <v>505</v>
      </c>
      <c r="W800" s="139" t="s">
        <v>2522</v>
      </c>
      <c r="AI800" t="s">
        <v>875</v>
      </c>
    </row>
    <row r="801" spans="8:35">
      <c r="H801" t="s">
        <v>505</v>
      </c>
      <c r="I801" s="18" t="s">
        <v>1218</v>
      </c>
      <c r="J801" t="s">
        <v>505</v>
      </c>
      <c r="K801" t="s">
        <v>1216</v>
      </c>
      <c r="L801" s="1">
        <v>1</v>
      </c>
      <c r="M801" s="180" t="s">
        <v>3483</v>
      </c>
      <c r="N801" t="s">
        <v>505</v>
      </c>
      <c r="O801" s="20" t="s">
        <v>544</v>
      </c>
      <c r="P801" t="s">
        <v>505</v>
      </c>
      <c r="Q801" s="19" t="s">
        <v>553</v>
      </c>
      <c r="R801" t="s">
        <v>505</v>
      </c>
      <c r="S801" t="s">
        <v>554</v>
      </c>
      <c r="T801" s="12" t="s">
        <v>1630</v>
      </c>
      <c r="U801" t="s">
        <v>780</v>
      </c>
      <c r="V801" t="s">
        <v>505</v>
      </c>
      <c r="AI801" t="s">
        <v>875</v>
      </c>
    </row>
    <row r="802" spans="8:35">
      <c r="H802" t="s">
        <v>505</v>
      </c>
      <c r="I802" t="s">
        <v>393</v>
      </c>
      <c r="J802" t="s">
        <v>505</v>
      </c>
      <c r="K802" s="16" t="s">
        <v>1219</v>
      </c>
      <c r="L802" t="s">
        <v>505</v>
      </c>
      <c r="N802" t="s">
        <v>505</v>
      </c>
      <c r="O802" t="s">
        <v>386</v>
      </c>
      <c r="P802" t="s">
        <v>505</v>
      </c>
      <c r="Q802" s="2" t="s">
        <v>297</v>
      </c>
      <c r="R802" s="1">
        <v>1</v>
      </c>
      <c r="S802" t="s">
        <v>921</v>
      </c>
      <c r="T802" s="12" t="s">
        <v>505</v>
      </c>
      <c r="U802" s="99" t="s">
        <v>351</v>
      </c>
      <c r="V802" t="s">
        <v>1630</v>
      </c>
      <c r="W802" t="s">
        <v>693</v>
      </c>
      <c r="AI802" t="s">
        <v>875</v>
      </c>
    </row>
    <row r="803" spans="8:35">
      <c r="H803" t="s">
        <v>505</v>
      </c>
      <c r="I803" s="2" t="s">
        <v>911</v>
      </c>
      <c r="J803" t="s">
        <v>505</v>
      </c>
      <c r="K803" t="s">
        <v>692</v>
      </c>
      <c r="L803" t="s">
        <v>1630</v>
      </c>
      <c r="M803" t="s">
        <v>552</v>
      </c>
      <c r="N803" s="1">
        <v>1</v>
      </c>
      <c r="O803" s="22" t="s">
        <v>1762</v>
      </c>
      <c r="P803" t="s">
        <v>505</v>
      </c>
      <c r="Q803" s="1" t="s">
        <v>1077</v>
      </c>
      <c r="R803" t="s">
        <v>505</v>
      </c>
      <c r="S803" s="68" t="s">
        <v>1488</v>
      </c>
      <c r="T803" s="12" t="s">
        <v>505</v>
      </c>
      <c r="V803" s="1">
        <v>1</v>
      </c>
      <c r="W803" t="s">
        <v>766</v>
      </c>
      <c r="AI803" t="s">
        <v>875</v>
      </c>
    </row>
    <row r="804" spans="8:35">
      <c r="H804" t="s">
        <v>505</v>
      </c>
      <c r="I804" s="203" t="s">
        <v>3853</v>
      </c>
      <c r="J804" t="s">
        <v>505</v>
      </c>
      <c r="K804" s="68" t="s">
        <v>1488</v>
      </c>
      <c r="L804" s="1">
        <v>1</v>
      </c>
      <c r="M804" s="16" t="s">
        <v>1269</v>
      </c>
      <c r="N804" t="s">
        <v>505</v>
      </c>
      <c r="O804" t="s">
        <v>1763</v>
      </c>
      <c r="P804" s="1">
        <v>1</v>
      </c>
      <c r="Q804" t="s">
        <v>391</v>
      </c>
      <c r="R804" t="s">
        <v>505</v>
      </c>
      <c r="T804" s="12" t="s">
        <v>1630</v>
      </c>
      <c r="U804" t="s">
        <v>1538</v>
      </c>
      <c r="V804" t="s">
        <v>505</v>
      </c>
      <c r="AI804" t="s">
        <v>875</v>
      </c>
    </row>
    <row r="805" spans="8:35">
      <c r="H805" s="1">
        <v>1</v>
      </c>
      <c r="I805" s="54" t="s">
        <v>2179</v>
      </c>
      <c r="J805" t="s">
        <v>1630</v>
      </c>
      <c r="K805" s="2" t="s">
        <v>438</v>
      </c>
      <c r="L805" t="s">
        <v>505</v>
      </c>
      <c r="M805" s="16"/>
      <c r="N805" t="s">
        <v>505</v>
      </c>
      <c r="O805" s="50" t="s">
        <v>385</v>
      </c>
      <c r="P805" t="s">
        <v>505</v>
      </c>
      <c r="Q805" t="s">
        <v>390</v>
      </c>
      <c r="R805" t="s">
        <v>505</v>
      </c>
      <c r="T805" s="12" t="s">
        <v>505</v>
      </c>
      <c r="U805" s="99" t="s">
        <v>352</v>
      </c>
      <c r="V805" t="s">
        <v>1630</v>
      </c>
      <c r="W805" t="s">
        <v>1823</v>
      </c>
      <c r="AI805" t="s">
        <v>875</v>
      </c>
    </row>
    <row r="806" spans="8:35">
      <c r="J806" s="1">
        <v>1</v>
      </c>
      <c r="K806" s="44" t="s">
        <v>1800</v>
      </c>
      <c r="L806" t="s">
        <v>1630</v>
      </c>
      <c r="M806" s="50" t="s">
        <v>804</v>
      </c>
      <c r="N806" t="s">
        <v>505</v>
      </c>
      <c r="P806" t="s">
        <v>505</v>
      </c>
      <c r="Q806" s="22" t="s">
        <v>2332</v>
      </c>
      <c r="R806" t="s">
        <v>505</v>
      </c>
      <c r="T806" s="12" t="s">
        <v>505</v>
      </c>
      <c r="V806" s="1">
        <v>1</v>
      </c>
      <c r="W806" t="s">
        <v>1223</v>
      </c>
      <c r="AI806" t="s">
        <v>875</v>
      </c>
    </row>
    <row r="807" spans="8:35">
      <c r="J807" t="s">
        <v>505</v>
      </c>
      <c r="K807" s="19" t="s">
        <v>555</v>
      </c>
      <c r="L807" s="1">
        <v>1</v>
      </c>
      <c r="M807" s="52" t="s">
        <v>2074</v>
      </c>
      <c r="N807" t="s">
        <v>1630</v>
      </c>
      <c r="O807" t="s">
        <v>726</v>
      </c>
      <c r="P807" s="1">
        <v>1</v>
      </c>
      <c r="Q807" s="99" t="s">
        <v>2341</v>
      </c>
      <c r="R807" t="s">
        <v>505</v>
      </c>
      <c r="T807" s="12" t="s">
        <v>1630</v>
      </c>
      <c r="U807" t="s">
        <v>1823</v>
      </c>
      <c r="V807" t="s">
        <v>505</v>
      </c>
      <c r="AI807" t="s">
        <v>875</v>
      </c>
    </row>
    <row r="808" spans="8:35">
      <c r="J808" t="s">
        <v>505</v>
      </c>
      <c r="K808" t="s">
        <v>1590</v>
      </c>
      <c r="L808" t="s">
        <v>505</v>
      </c>
      <c r="M808" s="54" t="s">
        <v>3969</v>
      </c>
      <c r="N808" s="1">
        <v>1</v>
      </c>
      <c r="O808" s="2" t="s">
        <v>64</v>
      </c>
      <c r="R808" t="s">
        <v>505</v>
      </c>
      <c r="T808" s="12" t="s">
        <v>505</v>
      </c>
      <c r="U808" s="99" t="s">
        <v>353</v>
      </c>
      <c r="V808" t="s">
        <v>1630</v>
      </c>
      <c r="W808" t="s">
        <v>803</v>
      </c>
      <c r="AI808" t="s">
        <v>875</v>
      </c>
    </row>
    <row r="809" spans="8:35">
      <c r="J809" t="s">
        <v>505</v>
      </c>
      <c r="K809" s="18" t="s">
        <v>1218</v>
      </c>
      <c r="L809" t="s">
        <v>505</v>
      </c>
      <c r="M809" s="127" t="s">
        <v>2299</v>
      </c>
      <c r="N809" t="s">
        <v>505</v>
      </c>
      <c r="O809" s="1" t="s">
        <v>388</v>
      </c>
      <c r="R809" t="s">
        <v>505</v>
      </c>
      <c r="T809" s="12" t="s">
        <v>505</v>
      </c>
      <c r="V809" s="1">
        <v>1</v>
      </c>
      <c r="W809" s="99" t="s">
        <v>2156</v>
      </c>
      <c r="AI809" t="s">
        <v>875</v>
      </c>
    </row>
    <row r="810" spans="8:35">
      <c r="J810" t="s">
        <v>505</v>
      </c>
      <c r="K810" s="2" t="s">
        <v>944</v>
      </c>
      <c r="L810" t="s">
        <v>505</v>
      </c>
      <c r="N810" t="s">
        <v>505</v>
      </c>
      <c r="O810" s="19" t="s">
        <v>389</v>
      </c>
      <c r="Q810" s="22"/>
      <c r="R810" t="s">
        <v>505</v>
      </c>
      <c r="T810" s="12" t="s">
        <v>1630</v>
      </c>
      <c r="U810" s="99" t="s">
        <v>1818</v>
      </c>
      <c r="V810" t="s">
        <v>505</v>
      </c>
      <c r="W810" s="122" t="s">
        <v>2149</v>
      </c>
      <c r="AI810" t="s">
        <v>875</v>
      </c>
    </row>
    <row r="811" spans="8:35">
      <c r="J811" t="s">
        <v>505</v>
      </c>
      <c r="K811" s="19" t="s">
        <v>1629</v>
      </c>
      <c r="L811" t="s">
        <v>1630</v>
      </c>
      <c r="M811" s="41" t="s">
        <v>945</v>
      </c>
      <c r="N811" t="s">
        <v>505</v>
      </c>
      <c r="O811" s="20" t="s">
        <v>850</v>
      </c>
      <c r="Q811" s="22"/>
      <c r="R811" t="s">
        <v>505</v>
      </c>
      <c r="T811" s="12" t="s">
        <v>505</v>
      </c>
      <c r="U811" s="99" t="s">
        <v>354</v>
      </c>
      <c r="V811" s="1">
        <v>1</v>
      </c>
      <c r="W811" t="s">
        <v>923</v>
      </c>
      <c r="AI811" t="s">
        <v>875</v>
      </c>
    </row>
    <row r="812" spans="8:35">
      <c r="J812" s="1">
        <v>1</v>
      </c>
      <c r="K812" s="97" t="s">
        <v>2329</v>
      </c>
      <c r="L812" s="1">
        <v>1</v>
      </c>
      <c r="M812" s="19" t="s">
        <v>1221</v>
      </c>
      <c r="N812" t="s">
        <v>505</v>
      </c>
      <c r="O812" s="16" t="s">
        <v>1119</v>
      </c>
      <c r="Q812" s="22"/>
      <c r="R812" t="s">
        <v>505</v>
      </c>
      <c r="T812" s="12" t="s">
        <v>505</v>
      </c>
      <c r="V812" t="s">
        <v>505</v>
      </c>
      <c r="AI812" t="s">
        <v>875</v>
      </c>
    </row>
    <row r="813" spans="8:35">
      <c r="J813" t="s">
        <v>505</v>
      </c>
      <c r="K813" s="1" t="s">
        <v>646</v>
      </c>
      <c r="L813" t="s">
        <v>505</v>
      </c>
      <c r="M813" s="16" t="s">
        <v>1222</v>
      </c>
      <c r="N813" t="s">
        <v>505</v>
      </c>
      <c r="R813" t="s">
        <v>1630</v>
      </c>
      <c r="S813" t="s">
        <v>441</v>
      </c>
      <c r="T813" s="12" t="s">
        <v>1630</v>
      </c>
      <c r="U813" t="s">
        <v>1524</v>
      </c>
      <c r="V813" t="s">
        <v>1630</v>
      </c>
      <c r="W813" t="s">
        <v>567</v>
      </c>
      <c r="AI813" t="s">
        <v>875</v>
      </c>
    </row>
    <row r="814" spans="8:35">
      <c r="J814" t="s">
        <v>505</v>
      </c>
      <c r="K814" s="149" t="s">
        <v>2873</v>
      </c>
      <c r="L814" t="s">
        <v>505</v>
      </c>
      <c r="N814" t="s">
        <v>1630</v>
      </c>
      <c r="O814" t="s">
        <v>566</v>
      </c>
      <c r="R814" s="1">
        <v>1</v>
      </c>
      <c r="S814" s="99" t="s">
        <v>229</v>
      </c>
      <c r="T814" s="12" t="s">
        <v>505</v>
      </c>
      <c r="U814" s="99" t="s">
        <v>355</v>
      </c>
      <c r="V814" s="1">
        <v>1</v>
      </c>
      <c r="W814" t="s">
        <v>1205</v>
      </c>
      <c r="AI814" t="s">
        <v>875</v>
      </c>
    </row>
    <row r="815" spans="8:35">
      <c r="J815" t="s">
        <v>505</v>
      </c>
      <c r="K815" s="144" t="s">
        <v>2874</v>
      </c>
      <c r="L815" t="s">
        <v>1630</v>
      </c>
      <c r="M815" s="2" t="s">
        <v>1125</v>
      </c>
      <c r="N815" s="1">
        <v>1</v>
      </c>
      <c r="O815" s="41" t="s">
        <v>65</v>
      </c>
      <c r="R815" t="s">
        <v>505</v>
      </c>
      <c r="T815" s="11"/>
      <c r="U815" s="11"/>
      <c r="V815" s="1">
        <v>1</v>
      </c>
      <c r="W815" t="s">
        <v>924</v>
      </c>
      <c r="AI815" t="s">
        <v>875</v>
      </c>
    </row>
    <row r="816" spans="8:35">
      <c r="J816" t="s">
        <v>505</v>
      </c>
      <c r="K816" s="144" t="s">
        <v>1655</v>
      </c>
      <c r="L816" t="s">
        <v>505</v>
      </c>
      <c r="M816" s="44" t="s">
        <v>347</v>
      </c>
      <c r="N816" t="s">
        <v>505</v>
      </c>
      <c r="R816" t="s">
        <v>505</v>
      </c>
      <c r="V816" t="s">
        <v>505</v>
      </c>
      <c r="W816" s="144" t="s">
        <v>2965</v>
      </c>
      <c r="AI816" t="s">
        <v>875</v>
      </c>
    </row>
    <row r="817" spans="10:35">
      <c r="J817" t="s">
        <v>505</v>
      </c>
      <c r="L817" s="1">
        <v>1</v>
      </c>
      <c r="M817" s="207" t="s">
        <v>3952</v>
      </c>
      <c r="N817" t="s">
        <v>505</v>
      </c>
      <c r="R817" t="s">
        <v>505</v>
      </c>
      <c r="T817" t="s">
        <v>1630</v>
      </c>
      <c r="U817" t="s">
        <v>861</v>
      </c>
      <c r="V817" s="1">
        <v>1</v>
      </c>
      <c r="W817" s="144" t="s">
        <v>2966</v>
      </c>
      <c r="AI817" t="s">
        <v>875</v>
      </c>
    </row>
    <row r="818" spans="10:35">
      <c r="J818" t="s">
        <v>505</v>
      </c>
      <c r="L818" t="s">
        <v>505</v>
      </c>
      <c r="M818" s="18" t="s">
        <v>1218</v>
      </c>
      <c r="N818" t="s">
        <v>1630</v>
      </c>
      <c r="O818" t="s">
        <v>1182</v>
      </c>
      <c r="R818" t="s">
        <v>1630</v>
      </c>
      <c r="S818" s="97" t="s">
        <v>2118</v>
      </c>
      <c r="T818" s="1">
        <v>1</v>
      </c>
      <c r="U818" s="99" t="s">
        <v>233</v>
      </c>
      <c r="V818" t="s">
        <v>505</v>
      </c>
      <c r="AI818" t="s">
        <v>875</v>
      </c>
    </row>
    <row r="819" spans="10:35">
      <c r="J819" t="s">
        <v>505</v>
      </c>
      <c r="L819" t="s">
        <v>505</v>
      </c>
      <c r="M819" s="2" t="s">
        <v>1789</v>
      </c>
      <c r="N819" s="1">
        <v>1</v>
      </c>
      <c r="O819" s="169" t="s">
        <v>3461</v>
      </c>
      <c r="R819" s="1">
        <v>1</v>
      </c>
      <c r="S819" s="99" t="s">
        <v>230</v>
      </c>
      <c r="T819" t="s">
        <v>505</v>
      </c>
      <c r="U819" s="97" t="s">
        <v>234</v>
      </c>
      <c r="V819" t="s">
        <v>1630</v>
      </c>
      <c r="W819" t="s">
        <v>861</v>
      </c>
      <c r="AI819" t="s">
        <v>875</v>
      </c>
    </row>
    <row r="820" spans="10:35">
      <c r="J820" t="s">
        <v>505</v>
      </c>
      <c r="L820" t="s">
        <v>505</v>
      </c>
      <c r="M820" s="1" t="s">
        <v>1251</v>
      </c>
      <c r="N820" t="s">
        <v>505</v>
      </c>
      <c r="O820" s="2" t="s">
        <v>545</v>
      </c>
      <c r="R820" t="s">
        <v>505</v>
      </c>
      <c r="S820" t="s">
        <v>1410</v>
      </c>
      <c r="T820" t="s">
        <v>505</v>
      </c>
      <c r="V820" s="1">
        <v>1</v>
      </c>
      <c r="W820" t="s">
        <v>371</v>
      </c>
      <c r="AI820" t="s">
        <v>875</v>
      </c>
    </row>
    <row r="821" spans="10:35">
      <c r="J821" t="s">
        <v>1630</v>
      </c>
      <c r="K821" s="2" t="s">
        <v>894</v>
      </c>
      <c r="L821" t="s">
        <v>505</v>
      </c>
      <c r="M821" s="2" t="s">
        <v>542</v>
      </c>
      <c r="N821" t="s">
        <v>505</v>
      </c>
      <c r="R821" t="s">
        <v>505</v>
      </c>
      <c r="S821" s="2" t="s">
        <v>1408</v>
      </c>
      <c r="T821" t="s">
        <v>1630</v>
      </c>
      <c r="U821" t="s">
        <v>1313</v>
      </c>
      <c r="V821" t="s">
        <v>505</v>
      </c>
      <c r="W821" t="s">
        <v>925</v>
      </c>
      <c r="AI821" t="s">
        <v>875</v>
      </c>
    </row>
    <row r="822" spans="10:35">
      <c r="J822" s="1">
        <v>1</v>
      </c>
      <c r="K822" s="19" t="s">
        <v>974</v>
      </c>
      <c r="L822" s="1">
        <v>1</v>
      </c>
      <c r="M822" s="2" t="s">
        <v>541</v>
      </c>
      <c r="N822" t="s">
        <v>1630</v>
      </c>
      <c r="O822" t="s">
        <v>761</v>
      </c>
      <c r="R822" s="1">
        <v>1</v>
      </c>
      <c r="S822" s="99" t="s">
        <v>231</v>
      </c>
      <c r="T822" s="1">
        <v>1</v>
      </c>
      <c r="U822" t="s">
        <v>2095</v>
      </c>
      <c r="W822" s="68" t="s">
        <v>1488</v>
      </c>
      <c r="AI822" t="s">
        <v>875</v>
      </c>
    </row>
    <row r="823" spans="10:35">
      <c r="J823" t="s">
        <v>505</v>
      </c>
      <c r="K823" s="2" t="s">
        <v>1206</v>
      </c>
      <c r="L823" t="s">
        <v>505</v>
      </c>
      <c r="M823" s="1" t="s">
        <v>185</v>
      </c>
      <c r="N823" s="1">
        <v>1</v>
      </c>
      <c r="O823" s="50" t="s">
        <v>480</v>
      </c>
      <c r="R823" t="s">
        <v>505</v>
      </c>
      <c r="S823" s="99" t="s">
        <v>232</v>
      </c>
      <c r="T823" t="s">
        <v>505</v>
      </c>
      <c r="U823" t="s">
        <v>600</v>
      </c>
      <c r="X823" s="11"/>
      <c r="Y823" s="11"/>
      <c r="Z823" s="11"/>
      <c r="AA823" s="11"/>
      <c r="AB823" s="11"/>
      <c r="AC823" s="11"/>
      <c r="AD823" s="11"/>
      <c r="AI823" t="s">
        <v>875</v>
      </c>
    </row>
    <row r="824" spans="10:35">
      <c r="J824" t="s">
        <v>505</v>
      </c>
      <c r="L824" t="s">
        <v>505</v>
      </c>
      <c r="M824" s="97" t="s">
        <v>240</v>
      </c>
      <c r="O824" s="68" t="s">
        <v>1488</v>
      </c>
      <c r="R824" t="s">
        <v>505</v>
      </c>
      <c r="T824" s="1">
        <v>1</v>
      </c>
      <c r="U824" t="s">
        <v>639</v>
      </c>
      <c r="V824" t="s">
        <v>1630</v>
      </c>
      <c r="W824" t="s">
        <v>1414</v>
      </c>
      <c r="X824" s="12" t="s">
        <v>1630</v>
      </c>
      <c r="Y824" t="s">
        <v>779</v>
      </c>
      <c r="Z824" s="3" t="s">
        <v>601</v>
      </c>
      <c r="AA824" s="3"/>
      <c r="AD824" s="11"/>
      <c r="AI824" t="s">
        <v>875</v>
      </c>
    </row>
    <row r="825" spans="10:35">
      <c r="J825" t="s">
        <v>505</v>
      </c>
      <c r="L825" t="s">
        <v>505</v>
      </c>
      <c r="M825" s="2" t="s">
        <v>540</v>
      </c>
      <c r="R825" t="s">
        <v>1630</v>
      </c>
      <c r="S825" t="s">
        <v>871</v>
      </c>
      <c r="T825" t="s">
        <v>505</v>
      </c>
      <c r="V825" s="1">
        <v>1</v>
      </c>
      <c r="W825" t="s">
        <v>361</v>
      </c>
      <c r="X825" s="12" t="s">
        <v>505</v>
      </c>
      <c r="Y825" t="s">
        <v>1714</v>
      </c>
      <c r="Z825" s="3" t="s">
        <v>445</v>
      </c>
      <c r="AA825" s="3"/>
      <c r="AD825" s="11"/>
      <c r="AI825" t="s">
        <v>875</v>
      </c>
    </row>
    <row r="826" spans="10:35">
      <c r="J826" t="s">
        <v>505</v>
      </c>
      <c r="L826" s="1">
        <v>1</v>
      </c>
      <c r="M826" s="1" t="s">
        <v>1110</v>
      </c>
      <c r="R826" t="s">
        <v>505</v>
      </c>
      <c r="S826" s="124" t="s">
        <v>2348</v>
      </c>
      <c r="T826" t="s">
        <v>1630</v>
      </c>
      <c r="U826" t="s">
        <v>1312</v>
      </c>
      <c r="V826" t="s">
        <v>505</v>
      </c>
      <c r="W826" t="s">
        <v>719</v>
      </c>
      <c r="X826" s="12" t="s">
        <v>505</v>
      </c>
      <c r="AD826" s="11"/>
      <c r="AI826" t="s">
        <v>875</v>
      </c>
    </row>
    <row r="827" spans="10:35">
      <c r="J827" t="s">
        <v>505</v>
      </c>
      <c r="L827" s="1">
        <v>1</v>
      </c>
      <c r="M827" s="54" t="s">
        <v>543</v>
      </c>
      <c r="R827" t="s">
        <v>505</v>
      </c>
      <c r="S827" t="s">
        <v>1409</v>
      </c>
      <c r="T827" s="1">
        <v>1</v>
      </c>
      <c r="U827" t="s">
        <v>1129</v>
      </c>
      <c r="V827" t="s">
        <v>505</v>
      </c>
      <c r="X827" s="12" t="s">
        <v>1630</v>
      </c>
      <c r="Y827" t="s">
        <v>779</v>
      </c>
      <c r="AD827" s="11"/>
      <c r="AI827" t="s">
        <v>875</v>
      </c>
    </row>
    <row r="828" spans="10:35">
      <c r="J828" t="s">
        <v>505</v>
      </c>
      <c r="L828" t="s">
        <v>505</v>
      </c>
      <c r="R828" t="s">
        <v>505</v>
      </c>
      <c r="S828" t="s">
        <v>885</v>
      </c>
      <c r="T828" t="s">
        <v>505</v>
      </c>
      <c r="U828" t="s">
        <v>1130</v>
      </c>
      <c r="V828" t="s">
        <v>1630</v>
      </c>
      <c r="W828" t="s">
        <v>1548</v>
      </c>
      <c r="X828" s="12" t="s">
        <v>505</v>
      </c>
      <c r="Y828" t="s">
        <v>525</v>
      </c>
      <c r="AD828" s="11"/>
      <c r="AI828" t="s">
        <v>875</v>
      </c>
    </row>
    <row r="829" spans="10:35">
      <c r="J829" t="s">
        <v>505</v>
      </c>
      <c r="L829" t="s">
        <v>1630</v>
      </c>
      <c r="M829" t="s">
        <v>946</v>
      </c>
      <c r="R829" t="s">
        <v>505</v>
      </c>
      <c r="T829" t="s">
        <v>505</v>
      </c>
      <c r="U829" t="s">
        <v>526</v>
      </c>
      <c r="V829" s="1">
        <v>1</v>
      </c>
      <c r="W829" t="s">
        <v>360</v>
      </c>
      <c r="X829" s="11"/>
      <c r="Y829" s="68" t="s">
        <v>1488</v>
      </c>
      <c r="AA829" s="68" t="s">
        <v>1488</v>
      </c>
      <c r="AC829" s="68" t="s">
        <v>1488</v>
      </c>
      <c r="AD829" s="11"/>
      <c r="AI829" t="s">
        <v>875</v>
      </c>
    </row>
    <row r="830" spans="10:35">
      <c r="J830" t="s">
        <v>505</v>
      </c>
      <c r="L830" s="1">
        <v>1</v>
      </c>
      <c r="M830" s="19" t="s">
        <v>184</v>
      </c>
      <c r="R830" t="s">
        <v>505</v>
      </c>
      <c r="T830" s="1">
        <v>1</v>
      </c>
      <c r="U830" t="s">
        <v>356</v>
      </c>
      <c r="V830" t="s">
        <v>505</v>
      </c>
      <c r="X830" s="12" t="s">
        <v>1630</v>
      </c>
      <c r="Y830" s="99" t="s">
        <v>2353</v>
      </c>
      <c r="Z830" t="s">
        <v>1630</v>
      </c>
      <c r="AA830" t="s">
        <v>2871</v>
      </c>
      <c r="AB830" t="s">
        <v>1630</v>
      </c>
      <c r="AC830" t="s">
        <v>1470</v>
      </c>
      <c r="AD830" s="11"/>
      <c r="AI830" t="s">
        <v>875</v>
      </c>
    </row>
    <row r="831" spans="10:35">
      <c r="J831" t="s">
        <v>505</v>
      </c>
      <c r="L831" t="s">
        <v>505</v>
      </c>
      <c r="R831" t="s">
        <v>1630</v>
      </c>
      <c r="S831" t="s">
        <v>1815</v>
      </c>
      <c r="T831" t="s">
        <v>505</v>
      </c>
      <c r="U831" s="65" t="s">
        <v>1498</v>
      </c>
      <c r="V831" t="s">
        <v>1630</v>
      </c>
      <c r="W831" t="s">
        <v>1583</v>
      </c>
      <c r="X831" s="12" t="s">
        <v>505</v>
      </c>
      <c r="Y831" t="s">
        <v>2094</v>
      </c>
      <c r="Z831" t="s">
        <v>505</v>
      </c>
      <c r="AA831" t="s">
        <v>2090</v>
      </c>
      <c r="AB831" t="s">
        <v>505</v>
      </c>
      <c r="AC831" s="99" t="s">
        <v>2349</v>
      </c>
      <c r="AD831" s="11"/>
      <c r="AI831" t="s">
        <v>875</v>
      </c>
    </row>
    <row r="832" spans="10:35">
      <c r="J832" t="s">
        <v>505</v>
      </c>
      <c r="L832" t="s">
        <v>1630</v>
      </c>
      <c r="M832" s="2" t="s">
        <v>801</v>
      </c>
      <c r="R832" s="1">
        <v>1</v>
      </c>
      <c r="S832" t="s">
        <v>662</v>
      </c>
      <c r="T832" t="s">
        <v>505</v>
      </c>
      <c r="U832" s="65" t="s">
        <v>1595</v>
      </c>
      <c r="V832" s="1">
        <v>1</v>
      </c>
      <c r="W832" t="s">
        <v>359</v>
      </c>
      <c r="X832" s="12" t="s">
        <v>505</v>
      </c>
      <c r="Y832" s="7" t="s">
        <v>1455</v>
      </c>
      <c r="Z832" t="s">
        <v>505</v>
      </c>
      <c r="AA832" t="s">
        <v>719</v>
      </c>
      <c r="AB832" t="s">
        <v>505</v>
      </c>
      <c r="AC832" t="s">
        <v>2545</v>
      </c>
      <c r="AD832" s="11"/>
      <c r="AI832" t="s">
        <v>875</v>
      </c>
    </row>
    <row r="833" spans="10:35">
      <c r="J833" t="s">
        <v>505</v>
      </c>
      <c r="L833" s="1">
        <v>1</v>
      </c>
      <c r="M833" t="s">
        <v>524</v>
      </c>
      <c r="R833" t="s">
        <v>505</v>
      </c>
      <c r="T833" t="s">
        <v>505</v>
      </c>
      <c r="V833" t="s">
        <v>505</v>
      </c>
      <c r="X833" s="12" t="s">
        <v>505</v>
      </c>
      <c r="Y833" t="s">
        <v>1327</v>
      </c>
      <c r="Z833" t="s">
        <v>505</v>
      </c>
      <c r="AA833" t="s">
        <v>1454</v>
      </c>
      <c r="AD833" s="11"/>
      <c r="AI833" t="s">
        <v>875</v>
      </c>
    </row>
    <row r="834" spans="10:35">
      <c r="J834" t="s">
        <v>505</v>
      </c>
      <c r="L834" t="s">
        <v>505</v>
      </c>
      <c r="M834" s="2" t="s">
        <v>1928</v>
      </c>
      <c r="R834" t="s">
        <v>1630</v>
      </c>
      <c r="S834" t="s">
        <v>1823</v>
      </c>
      <c r="T834" t="s">
        <v>505</v>
      </c>
      <c r="V834" t="s">
        <v>1630</v>
      </c>
      <c r="W834" t="s">
        <v>1698</v>
      </c>
      <c r="X834" s="12" t="s">
        <v>505</v>
      </c>
      <c r="Y834" s="99" t="s">
        <v>2922</v>
      </c>
      <c r="Z834" t="s">
        <v>505</v>
      </c>
      <c r="AD834" s="11"/>
      <c r="AI834" t="s">
        <v>875</v>
      </c>
    </row>
    <row r="835" spans="10:35">
      <c r="J835" t="s">
        <v>505</v>
      </c>
      <c r="L835" t="s">
        <v>505</v>
      </c>
      <c r="R835" s="1">
        <v>1</v>
      </c>
      <c r="S835" t="s">
        <v>663</v>
      </c>
      <c r="T835" t="s">
        <v>505</v>
      </c>
      <c r="V835" s="1">
        <v>1</v>
      </c>
      <c r="W835" s="99" t="s">
        <v>2151</v>
      </c>
      <c r="X835" s="12" t="s">
        <v>505</v>
      </c>
      <c r="Z835" t="s">
        <v>505</v>
      </c>
      <c r="AD835" s="11"/>
      <c r="AI835" t="s">
        <v>875</v>
      </c>
    </row>
    <row r="836" spans="10:35">
      <c r="J836" t="s">
        <v>505</v>
      </c>
      <c r="L836" t="s">
        <v>1630</v>
      </c>
      <c r="M836" s="99" t="s">
        <v>241</v>
      </c>
      <c r="R836" t="s">
        <v>505</v>
      </c>
      <c r="T836" t="s">
        <v>505</v>
      </c>
      <c r="V836" t="s">
        <v>505</v>
      </c>
      <c r="X836" s="12" t="s">
        <v>1630</v>
      </c>
      <c r="Y836" t="s">
        <v>913</v>
      </c>
      <c r="Z836" t="s">
        <v>1630</v>
      </c>
      <c r="AA836" t="s">
        <v>914</v>
      </c>
      <c r="AD836" s="11"/>
      <c r="AI836" t="s">
        <v>875</v>
      </c>
    </row>
    <row r="837" spans="10:35">
      <c r="J837" t="s">
        <v>505</v>
      </c>
      <c r="L837" s="1">
        <v>1</v>
      </c>
      <c r="M837" s="19" t="s">
        <v>242</v>
      </c>
      <c r="R837" t="s">
        <v>1630</v>
      </c>
      <c r="S837" t="s">
        <v>441</v>
      </c>
      <c r="T837" t="s">
        <v>505</v>
      </c>
      <c r="V837" t="s">
        <v>1630</v>
      </c>
      <c r="W837" t="s">
        <v>1415</v>
      </c>
      <c r="X837" s="12" t="s">
        <v>505</v>
      </c>
      <c r="Y837" t="s">
        <v>2093</v>
      </c>
      <c r="Z837" t="s">
        <v>505</v>
      </c>
      <c r="AA837" t="s">
        <v>2091</v>
      </c>
      <c r="AD837" s="11"/>
      <c r="AI837" t="s">
        <v>875</v>
      </c>
    </row>
    <row r="838" spans="10:35">
      <c r="J838" t="s">
        <v>505</v>
      </c>
      <c r="L838" t="s">
        <v>505</v>
      </c>
      <c r="R838" s="1">
        <v>1</v>
      </c>
      <c r="S838" t="s">
        <v>664</v>
      </c>
      <c r="T838" t="s">
        <v>505</v>
      </c>
      <c r="V838" s="1">
        <v>1</v>
      </c>
      <c r="W838" t="s">
        <v>358</v>
      </c>
      <c r="X838" s="12" t="s">
        <v>505</v>
      </c>
      <c r="Z838" t="s">
        <v>505</v>
      </c>
      <c r="AA838" t="s">
        <v>1250</v>
      </c>
      <c r="AD838" s="11"/>
      <c r="AI838" t="s">
        <v>875</v>
      </c>
    </row>
    <row r="839" spans="10:35">
      <c r="J839" t="s">
        <v>505</v>
      </c>
      <c r="L839" t="s">
        <v>1630</v>
      </c>
      <c r="M839" s="2" t="s">
        <v>531</v>
      </c>
      <c r="R839" t="s">
        <v>505</v>
      </c>
      <c r="T839" t="s">
        <v>505</v>
      </c>
      <c r="V839" t="s">
        <v>505</v>
      </c>
      <c r="W839" t="s">
        <v>357</v>
      </c>
      <c r="X839" s="12" t="s">
        <v>1630</v>
      </c>
      <c r="Y839" t="s">
        <v>1482</v>
      </c>
      <c r="Z839" t="s">
        <v>505</v>
      </c>
      <c r="AA839" t="s">
        <v>888</v>
      </c>
      <c r="AD839" s="11"/>
      <c r="AI839" t="s">
        <v>875</v>
      </c>
    </row>
    <row r="840" spans="10:35">
      <c r="J840" t="s">
        <v>505</v>
      </c>
      <c r="L840" s="1">
        <v>1</v>
      </c>
      <c r="M840" s="19" t="s">
        <v>243</v>
      </c>
      <c r="R840" t="s">
        <v>1630</v>
      </c>
      <c r="S840" t="s">
        <v>1249</v>
      </c>
      <c r="T840" t="s">
        <v>505</v>
      </c>
      <c r="V840" t="s">
        <v>505</v>
      </c>
      <c r="W840" s="99" t="s">
        <v>1922</v>
      </c>
      <c r="X840" s="12" t="s">
        <v>505</v>
      </c>
      <c r="Y840" t="s">
        <v>2092</v>
      </c>
      <c r="Z840" t="s">
        <v>505</v>
      </c>
      <c r="AA840" s="7" t="s">
        <v>1341</v>
      </c>
      <c r="AD840" s="11"/>
      <c r="AI840" t="s">
        <v>875</v>
      </c>
    </row>
    <row r="841" spans="10:35">
      <c r="J841" t="s">
        <v>505</v>
      </c>
      <c r="L841" t="s">
        <v>505</v>
      </c>
      <c r="R841" s="1">
        <v>1</v>
      </c>
      <c r="S841" t="s">
        <v>665</v>
      </c>
      <c r="T841" t="s">
        <v>505</v>
      </c>
      <c r="V841" s="1">
        <v>1</v>
      </c>
      <c r="W841" s="111" t="s">
        <v>1923</v>
      </c>
      <c r="X841" s="12" t="s">
        <v>505</v>
      </c>
      <c r="Y841" t="s">
        <v>1821</v>
      </c>
      <c r="AD841" s="11"/>
      <c r="AI841" t="s">
        <v>875</v>
      </c>
    </row>
    <row r="842" spans="10:35">
      <c r="J842" t="s">
        <v>505</v>
      </c>
      <c r="L842" t="s">
        <v>1630</v>
      </c>
      <c r="M842" s="45" t="s">
        <v>935</v>
      </c>
      <c r="R842" t="s">
        <v>505</v>
      </c>
      <c r="T842" t="s">
        <v>505</v>
      </c>
      <c r="V842" t="s">
        <v>505</v>
      </c>
      <c r="W842" s="65" t="s">
        <v>1181</v>
      </c>
      <c r="X842" s="12" t="s">
        <v>505</v>
      </c>
      <c r="AD842" s="11"/>
      <c r="AI842" t="s">
        <v>875</v>
      </c>
    </row>
    <row r="843" spans="10:35">
      <c r="J843" t="s">
        <v>505</v>
      </c>
      <c r="L843" s="1">
        <v>1</v>
      </c>
      <c r="M843" s="19" t="s">
        <v>1965</v>
      </c>
      <c r="R843" t="s">
        <v>505</v>
      </c>
      <c r="T843" t="s">
        <v>505</v>
      </c>
      <c r="V843" t="s">
        <v>505</v>
      </c>
      <c r="W843" s="7" t="s">
        <v>890</v>
      </c>
      <c r="X843" s="12" t="s">
        <v>1630</v>
      </c>
      <c r="Y843" t="s">
        <v>891</v>
      </c>
      <c r="AD843" s="11"/>
      <c r="AI843" t="s">
        <v>875</v>
      </c>
    </row>
    <row r="844" spans="10:35">
      <c r="J844" t="s">
        <v>505</v>
      </c>
      <c r="L844" t="s">
        <v>505</v>
      </c>
      <c r="M844" s="3"/>
      <c r="R844" t="s">
        <v>505</v>
      </c>
      <c r="T844" t="s">
        <v>505</v>
      </c>
      <c r="V844" t="s">
        <v>505</v>
      </c>
      <c r="X844" s="12" t="s">
        <v>505</v>
      </c>
      <c r="Y844" t="s">
        <v>2085</v>
      </c>
      <c r="AD844" s="11"/>
      <c r="AI844" t="s">
        <v>875</v>
      </c>
    </row>
    <row r="845" spans="10:35">
      <c r="J845" t="s">
        <v>505</v>
      </c>
      <c r="L845" t="s">
        <v>1630</v>
      </c>
      <c r="M845" t="s">
        <v>566</v>
      </c>
      <c r="R845" t="s">
        <v>505</v>
      </c>
      <c r="T845" t="s">
        <v>505</v>
      </c>
      <c r="V845" t="s">
        <v>1630</v>
      </c>
      <c r="W845" t="s">
        <v>1198</v>
      </c>
      <c r="X845" s="12" t="s">
        <v>505</v>
      </c>
      <c r="Y845" s="7" t="s">
        <v>1514</v>
      </c>
      <c r="Z845" t="s">
        <v>1630</v>
      </c>
      <c r="AA845" t="s">
        <v>1731</v>
      </c>
      <c r="AD845" s="11"/>
      <c r="AI845" t="s">
        <v>875</v>
      </c>
    </row>
    <row r="846" spans="10:35">
      <c r="J846" t="s">
        <v>505</v>
      </c>
      <c r="L846" s="1">
        <v>1</v>
      </c>
      <c r="M846" s="2" t="s">
        <v>61</v>
      </c>
      <c r="R846" t="s">
        <v>505</v>
      </c>
      <c r="T846" t="s">
        <v>505</v>
      </c>
      <c r="V846" s="1">
        <v>1</v>
      </c>
      <c r="W846" t="s">
        <v>362</v>
      </c>
      <c r="X846" s="12" t="s">
        <v>505</v>
      </c>
      <c r="Y846" s="99" t="s">
        <v>2629</v>
      </c>
      <c r="Z846" t="s">
        <v>505</v>
      </c>
      <c r="AA846" t="s">
        <v>2089</v>
      </c>
      <c r="AD846" s="11"/>
      <c r="AI846" t="s">
        <v>875</v>
      </c>
    </row>
    <row r="847" spans="10:35">
      <c r="J847" t="s">
        <v>505</v>
      </c>
      <c r="L847" t="s">
        <v>505</v>
      </c>
      <c r="R847" t="s">
        <v>505</v>
      </c>
      <c r="T847" t="s">
        <v>505</v>
      </c>
      <c r="X847" s="12" t="s">
        <v>505</v>
      </c>
      <c r="Z847" t="s">
        <v>505</v>
      </c>
      <c r="AA847" t="s">
        <v>719</v>
      </c>
      <c r="AD847" s="11"/>
      <c r="AI847" t="s">
        <v>875</v>
      </c>
    </row>
    <row r="848" spans="10:35">
      <c r="J848" t="s">
        <v>505</v>
      </c>
      <c r="L848" t="s">
        <v>1630</v>
      </c>
      <c r="M848" t="s">
        <v>566</v>
      </c>
      <c r="R848" t="s">
        <v>505</v>
      </c>
      <c r="T848" t="s">
        <v>1630</v>
      </c>
      <c r="U848" t="s">
        <v>1314</v>
      </c>
      <c r="V848" t="s">
        <v>1630</v>
      </c>
      <c r="W848" t="s">
        <v>1744</v>
      </c>
      <c r="X848" s="12" t="s">
        <v>1630</v>
      </c>
      <c r="Y848" t="s">
        <v>1700</v>
      </c>
      <c r="Z848" t="s">
        <v>505</v>
      </c>
      <c r="AA848" t="s">
        <v>2544</v>
      </c>
      <c r="AD848" s="11"/>
      <c r="AI848" t="s">
        <v>875</v>
      </c>
    </row>
    <row r="849" spans="10:35">
      <c r="J849" t="s">
        <v>505</v>
      </c>
      <c r="L849" s="1">
        <v>1</v>
      </c>
      <c r="M849" s="19" t="s">
        <v>62</v>
      </c>
      <c r="R849" t="s">
        <v>505</v>
      </c>
      <c r="T849" s="1">
        <v>1</v>
      </c>
      <c r="U849" t="s">
        <v>1131</v>
      </c>
      <c r="V849" s="1">
        <v>1</v>
      </c>
      <c r="W849" s="131" t="s">
        <v>3762</v>
      </c>
      <c r="X849" s="12" t="s">
        <v>505</v>
      </c>
      <c r="Y849" t="s">
        <v>2086</v>
      </c>
      <c r="Z849" t="s">
        <v>505</v>
      </c>
      <c r="AD849" s="11"/>
      <c r="AI849" t="s">
        <v>875</v>
      </c>
    </row>
    <row r="850" spans="10:35">
      <c r="J850" t="s">
        <v>505</v>
      </c>
      <c r="L850" t="s">
        <v>505</v>
      </c>
      <c r="R850" t="s">
        <v>505</v>
      </c>
      <c r="T850" t="s">
        <v>505</v>
      </c>
      <c r="U850" t="s">
        <v>1155</v>
      </c>
      <c r="V850" s="99" t="s">
        <v>505</v>
      </c>
      <c r="W850" s="128" t="s">
        <v>2460</v>
      </c>
      <c r="X850" s="12" t="s">
        <v>505</v>
      </c>
      <c r="Y850" t="s">
        <v>1156</v>
      </c>
      <c r="Z850" t="s">
        <v>1630</v>
      </c>
      <c r="AA850" t="s">
        <v>1362</v>
      </c>
      <c r="AD850" s="11"/>
      <c r="AI850" t="s">
        <v>875</v>
      </c>
    </row>
    <row r="851" spans="10:35">
      <c r="J851" t="s">
        <v>505</v>
      </c>
      <c r="L851" t="s">
        <v>1630</v>
      </c>
      <c r="M851" t="s">
        <v>657</v>
      </c>
      <c r="R851" t="s">
        <v>505</v>
      </c>
      <c r="T851" s="1">
        <v>1</v>
      </c>
      <c r="U851" t="s">
        <v>834</v>
      </c>
      <c r="V851" t="s">
        <v>505</v>
      </c>
      <c r="W851" s="160" t="s">
        <v>3091</v>
      </c>
      <c r="X851" s="12" t="s">
        <v>505</v>
      </c>
      <c r="Y851" t="s">
        <v>1509</v>
      </c>
      <c r="Z851" t="s">
        <v>505</v>
      </c>
      <c r="AA851" t="s">
        <v>1510</v>
      </c>
      <c r="AD851" s="11"/>
      <c r="AI851" t="s">
        <v>875</v>
      </c>
    </row>
    <row r="852" spans="10:35">
      <c r="J852" t="s">
        <v>505</v>
      </c>
      <c r="L852" s="1">
        <v>1</v>
      </c>
      <c r="M852" s="2" t="s">
        <v>376</v>
      </c>
      <c r="R852" t="s">
        <v>505</v>
      </c>
      <c r="T852" t="s">
        <v>505</v>
      </c>
      <c r="U852" t="s">
        <v>1363</v>
      </c>
      <c r="V852" t="s">
        <v>505</v>
      </c>
      <c r="W852" s="139" t="s">
        <v>3763</v>
      </c>
      <c r="X852" s="12" t="s">
        <v>505</v>
      </c>
      <c r="Z852" t="s">
        <v>505</v>
      </c>
      <c r="AD852" s="11"/>
      <c r="AI852" t="s">
        <v>875</v>
      </c>
    </row>
    <row r="853" spans="10:35">
      <c r="J853" t="s">
        <v>505</v>
      </c>
      <c r="L853" t="s">
        <v>505</v>
      </c>
      <c r="M853" s="2" t="s">
        <v>1699</v>
      </c>
      <c r="R853" t="s">
        <v>505</v>
      </c>
      <c r="T853" s="1">
        <v>1</v>
      </c>
      <c r="U853" t="s">
        <v>603</v>
      </c>
      <c r="V853" t="s">
        <v>505</v>
      </c>
      <c r="X853" s="12" t="s">
        <v>1630</v>
      </c>
      <c r="Y853" t="s">
        <v>721</v>
      </c>
      <c r="Z853" t="s">
        <v>505</v>
      </c>
      <c r="AD853" s="11"/>
      <c r="AI853" t="s">
        <v>875</v>
      </c>
    </row>
    <row r="854" spans="10:35">
      <c r="J854" t="s">
        <v>505</v>
      </c>
      <c r="L854" t="s">
        <v>505</v>
      </c>
      <c r="M854" s="99" t="s">
        <v>2264</v>
      </c>
      <c r="R854" t="s">
        <v>505</v>
      </c>
      <c r="T854" t="s">
        <v>505</v>
      </c>
      <c r="V854" t="s">
        <v>505</v>
      </c>
      <c r="X854" s="12" t="s">
        <v>505</v>
      </c>
      <c r="Y854" t="s">
        <v>610</v>
      </c>
      <c r="Z854" t="s">
        <v>1630</v>
      </c>
      <c r="AA854" t="s">
        <v>611</v>
      </c>
      <c r="AD854" s="11"/>
      <c r="AI854" t="s">
        <v>875</v>
      </c>
    </row>
    <row r="855" spans="10:35">
      <c r="J855" t="s">
        <v>505</v>
      </c>
      <c r="L855" t="s">
        <v>505</v>
      </c>
      <c r="M855" t="s">
        <v>1248</v>
      </c>
      <c r="R855" t="s">
        <v>505</v>
      </c>
      <c r="T855" t="s">
        <v>505</v>
      </c>
      <c r="V855" t="s">
        <v>505</v>
      </c>
      <c r="X855" s="12" t="s">
        <v>505</v>
      </c>
      <c r="Y855" t="s">
        <v>1930</v>
      </c>
      <c r="Z855" t="s">
        <v>505</v>
      </c>
      <c r="AA855" t="s">
        <v>1160</v>
      </c>
      <c r="AD855" s="11"/>
      <c r="AI855" t="s">
        <v>875</v>
      </c>
    </row>
    <row r="856" spans="10:35">
      <c r="J856" t="s">
        <v>505</v>
      </c>
      <c r="K856" s="68" t="s">
        <v>1488</v>
      </c>
      <c r="R856" t="s">
        <v>505</v>
      </c>
      <c r="T856" t="s">
        <v>1630</v>
      </c>
      <c r="U856" t="s">
        <v>1698</v>
      </c>
      <c r="V856" t="s">
        <v>1630</v>
      </c>
      <c r="W856" t="s">
        <v>1823</v>
      </c>
      <c r="X856" s="12" t="s">
        <v>505</v>
      </c>
      <c r="Y856" s="68" t="s">
        <v>1488</v>
      </c>
      <c r="Z856" t="s">
        <v>505</v>
      </c>
      <c r="AA856" t="s">
        <v>719</v>
      </c>
      <c r="AD856" s="11"/>
      <c r="AI856" t="s">
        <v>875</v>
      </c>
    </row>
    <row r="857" spans="10:35">
      <c r="J857" t="s">
        <v>1630</v>
      </c>
      <c r="K857" s="45" t="s">
        <v>3538</v>
      </c>
      <c r="L857" t="s">
        <v>1630</v>
      </c>
      <c r="M857" t="s">
        <v>720</v>
      </c>
      <c r="R857" t="s">
        <v>505</v>
      </c>
      <c r="T857" s="1">
        <v>1</v>
      </c>
      <c r="U857" t="s">
        <v>427</v>
      </c>
      <c r="V857" s="1">
        <v>1</v>
      </c>
      <c r="W857" t="s">
        <v>2083</v>
      </c>
      <c r="X857" s="12" t="s">
        <v>1630</v>
      </c>
      <c r="Y857" t="s">
        <v>1315</v>
      </c>
      <c r="Z857" t="s">
        <v>505</v>
      </c>
      <c r="AA857" t="s">
        <v>2546</v>
      </c>
      <c r="AD857" s="11"/>
      <c r="AI857" t="s">
        <v>875</v>
      </c>
    </row>
    <row r="858" spans="10:35">
      <c r="J858" s="1">
        <v>1</v>
      </c>
      <c r="K858" t="s">
        <v>608</v>
      </c>
      <c r="L858" s="1">
        <v>1</v>
      </c>
      <c r="M858" s="19" t="s">
        <v>609</v>
      </c>
      <c r="R858" t="s">
        <v>505</v>
      </c>
      <c r="T858" t="s">
        <v>505</v>
      </c>
      <c r="U858" s="99" t="s">
        <v>2251</v>
      </c>
      <c r="V858" t="s">
        <v>505</v>
      </c>
      <c r="X858" s="12" t="s">
        <v>505</v>
      </c>
      <c r="Y858" t="s">
        <v>1933</v>
      </c>
      <c r="Z858" s="11"/>
      <c r="AA858" s="11"/>
      <c r="AB858" s="11"/>
      <c r="AC858" s="11"/>
      <c r="AD858" s="11"/>
      <c r="AI858" t="s">
        <v>875</v>
      </c>
    </row>
    <row r="859" spans="10:35">
      <c r="J859" t="s">
        <v>505</v>
      </c>
      <c r="K859" s="18" t="s">
        <v>1218</v>
      </c>
      <c r="L859" t="s">
        <v>505</v>
      </c>
      <c r="M859" s="68" t="s">
        <v>1488</v>
      </c>
      <c r="R859" t="s">
        <v>505</v>
      </c>
      <c r="T859" t="s">
        <v>505</v>
      </c>
      <c r="U859" t="s">
        <v>922</v>
      </c>
      <c r="V859" t="s">
        <v>1630</v>
      </c>
      <c r="W859" t="s">
        <v>1270</v>
      </c>
      <c r="X859" s="12" t="s">
        <v>505</v>
      </c>
      <c r="Y859" s="7" t="s">
        <v>1618</v>
      </c>
      <c r="Z859" s="11"/>
      <c r="AI859" t="s">
        <v>875</v>
      </c>
    </row>
    <row r="860" spans="10:35">
      <c r="J860" t="s">
        <v>505</v>
      </c>
      <c r="K860" t="s">
        <v>1161</v>
      </c>
      <c r="L860" t="s">
        <v>1630</v>
      </c>
      <c r="M860" t="s">
        <v>1162</v>
      </c>
      <c r="R860" t="s">
        <v>505</v>
      </c>
      <c r="T860" t="s">
        <v>505</v>
      </c>
      <c r="V860" s="1">
        <v>1</v>
      </c>
      <c r="W860" t="s">
        <v>2084</v>
      </c>
      <c r="X860" s="12" t="s">
        <v>505</v>
      </c>
      <c r="Y860" t="s">
        <v>1546</v>
      </c>
      <c r="Z860" s="11"/>
      <c r="AA860" s="68" t="s">
        <v>1488</v>
      </c>
      <c r="AI860" t="s">
        <v>875</v>
      </c>
    </row>
    <row r="861" spans="10:35">
      <c r="J861" t="s">
        <v>505</v>
      </c>
      <c r="K861" s="16" t="s">
        <v>1540</v>
      </c>
      <c r="L861" s="1">
        <v>1</v>
      </c>
      <c r="M861" s="19" t="s">
        <v>1964</v>
      </c>
      <c r="R861" t="s">
        <v>505</v>
      </c>
      <c r="T861" t="s">
        <v>1630</v>
      </c>
      <c r="U861" t="s">
        <v>1198</v>
      </c>
      <c r="V861" t="s">
        <v>505</v>
      </c>
      <c r="X861" s="12" t="s">
        <v>505</v>
      </c>
      <c r="Y861" t="s">
        <v>1931</v>
      </c>
      <c r="Z861" s="12" t="s">
        <v>424</v>
      </c>
      <c r="AA861" t="s">
        <v>862</v>
      </c>
      <c r="AI861" t="s">
        <v>875</v>
      </c>
    </row>
    <row r="862" spans="10:35">
      <c r="J862" s="1">
        <v>1</v>
      </c>
      <c r="K862" t="s">
        <v>1827</v>
      </c>
      <c r="L862" t="s">
        <v>505</v>
      </c>
      <c r="R862" t="s">
        <v>505</v>
      </c>
      <c r="T862" s="1">
        <v>1</v>
      </c>
      <c r="U862" s="99" t="s">
        <v>2252</v>
      </c>
      <c r="V862" t="s">
        <v>505</v>
      </c>
      <c r="X862" s="12" t="s">
        <v>505</v>
      </c>
      <c r="Y862" t="s">
        <v>375</v>
      </c>
      <c r="Z862" s="1">
        <v>1</v>
      </c>
      <c r="AA862" s="97" t="s">
        <v>2034</v>
      </c>
      <c r="AI862" t="s">
        <v>875</v>
      </c>
    </row>
    <row r="863" spans="10:35">
      <c r="J863" t="s">
        <v>505</v>
      </c>
      <c r="K863" s="16" t="s">
        <v>430</v>
      </c>
      <c r="L863" t="s">
        <v>1630</v>
      </c>
      <c r="M863" s="202" t="s">
        <v>3854</v>
      </c>
      <c r="R863" t="s">
        <v>505</v>
      </c>
      <c r="T863" t="s">
        <v>505</v>
      </c>
      <c r="V863" t="s">
        <v>505</v>
      </c>
      <c r="X863" s="12" t="s">
        <v>505</v>
      </c>
      <c r="Y863" t="s">
        <v>1932</v>
      </c>
      <c r="Z863" s="1">
        <v>1</v>
      </c>
      <c r="AA863" s="99" t="s">
        <v>2035</v>
      </c>
      <c r="AI863" t="s">
        <v>875</v>
      </c>
    </row>
    <row r="864" spans="10:35">
      <c r="J864" t="s">
        <v>505</v>
      </c>
      <c r="K864" s="16" t="s">
        <v>1261</v>
      </c>
      <c r="L864" s="1">
        <v>1</v>
      </c>
      <c r="M864" s="19" t="s">
        <v>1964</v>
      </c>
      <c r="R864" t="s">
        <v>505</v>
      </c>
      <c r="T864" t="s">
        <v>505</v>
      </c>
      <c r="V864" t="s">
        <v>505</v>
      </c>
      <c r="X864" s="11"/>
      <c r="Y864" s="11"/>
      <c r="Z864" s="12" t="s">
        <v>505</v>
      </c>
      <c r="AA864" s="99" t="s">
        <v>2350</v>
      </c>
      <c r="AI864" t="s">
        <v>875</v>
      </c>
    </row>
    <row r="865" spans="8:35">
      <c r="R865" t="s">
        <v>505</v>
      </c>
      <c r="T865" t="s">
        <v>505</v>
      </c>
      <c r="V865" t="s">
        <v>1630</v>
      </c>
      <c r="W865" t="s">
        <v>1416</v>
      </c>
      <c r="X865" t="s">
        <v>1630</v>
      </c>
      <c r="Y865" t="s">
        <v>1548</v>
      </c>
      <c r="Z865" t="s">
        <v>505</v>
      </c>
      <c r="AI865" t="s">
        <v>875</v>
      </c>
    </row>
    <row r="866" spans="8:35">
      <c r="R866" t="s">
        <v>505</v>
      </c>
      <c r="T866" t="s">
        <v>505</v>
      </c>
      <c r="V866" s="1">
        <v>1</v>
      </c>
      <c r="W866" t="s">
        <v>2050</v>
      </c>
      <c r="X866" s="1">
        <v>1</v>
      </c>
      <c r="Y866" t="s">
        <v>2087</v>
      </c>
      <c r="Z866" t="s">
        <v>1630</v>
      </c>
      <c r="AA866" t="s">
        <v>448</v>
      </c>
      <c r="AI866" t="s">
        <v>875</v>
      </c>
    </row>
    <row r="867" spans="8:35">
      <c r="R867" t="s">
        <v>505</v>
      </c>
      <c r="T867" t="s">
        <v>505</v>
      </c>
      <c r="V867" t="s">
        <v>505</v>
      </c>
      <c r="W867" t="s">
        <v>969</v>
      </c>
      <c r="X867" t="s">
        <v>505</v>
      </c>
      <c r="Y867" t="s">
        <v>507</v>
      </c>
      <c r="Z867" s="1">
        <v>1</v>
      </c>
      <c r="AA867" s="99" t="s">
        <v>2036</v>
      </c>
      <c r="AI867" t="s">
        <v>875</v>
      </c>
    </row>
    <row r="868" spans="8:35">
      <c r="R868" t="s">
        <v>505</v>
      </c>
      <c r="T868" t="s">
        <v>505</v>
      </c>
      <c r="V868" s="1">
        <v>1</v>
      </c>
      <c r="W868" s="50" t="s">
        <v>833</v>
      </c>
      <c r="X868" t="s">
        <v>505</v>
      </c>
      <c r="Z868" t="s">
        <v>505</v>
      </c>
      <c r="AA868" s="169" t="s">
        <v>3312</v>
      </c>
      <c r="AI868" t="s">
        <v>875</v>
      </c>
    </row>
    <row r="869" spans="8:35">
      <c r="H869" t="s">
        <v>1630</v>
      </c>
      <c r="I869" s="94" t="s">
        <v>1750</v>
      </c>
      <c r="J869" t="s">
        <v>1630</v>
      </c>
      <c r="K869" s="94" t="s">
        <v>657</v>
      </c>
      <c r="R869" t="s">
        <v>505</v>
      </c>
      <c r="T869" t="s">
        <v>505</v>
      </c>
      <c r="V869" t="s">
        <v>505</v>
      </c>
      <c r="X869" t="s">
        <v>1630</v>
      </c>
      <c r="Y869" t="s">
        <v>1698</v>
      </c>
      <c r="Z869" t="s">
        <v>505</v>
      </c>
      <c r="AA869" s="151" t="s">
        <v>2560</v>
      </c>
      <c r="AI869" t="s">
        <v>875</v>
      </c>
    </row>
    <row r="870" spans="8:35">
      <c r="H870" s="1">
        <v>1</v>
      </c>
      <c r="I870" s="94" t="s">
        <v>643</v>
      </c>
      <c r="J870" s="1">
        <v>1</v>
      </c>
      <c r="K870" s="94" t="s">
        <v>1749</v>
      </c>
      <c r="R870" t="s">
        <v>505</v>
      </c>
      <c r="T870" t="s">
        <v>505</v>
      </c>
      <c r="V870" t="s">
        <v>1630</v>
      </c>
      <c r="W870" t="s">
        <v>1702</v>
      </c>
      <c r="X870" s="1">
        <v>1</v>
      </c>
      <c r="Y870" t="s">
        <v>2088</v>
      </c>
      <c r="Z870" t="s">
        <v>505</v>
      </c>
      <c r="AA870" s="144" t="s">
        <v>2917</v>
      </c>
      <c r="AI870" t="s">
        <v>875</v>
      </c>
    </row>
    <row r="871" spans="8:35">
      <c r="J871" t="s">
        <v>505</v>
      </c>
      <c r="K871" s="94" t="s">
        <v>1748</v>
      </c>
      <c r="R871" t="s">
        <v>505</v>
      </c>
      <c r="T871" t="s">
        <v>505</v>
      </c>
      <c r="V871" s="1">
        <v>1</v>
      </c>
      <c r="W871" s="99" t="s">
        <v>2152</v>
      </c>
      <c r="X871" t="s">
        <v>505</v>
      </c>
      <c r="Y871" s="206" t="s">
        <v>3950</v>
      </c>
      <c r="Z871" t="s">
        <v>505</v>
      </c>
      <c r="AI871" t="s">
        <v>875</v>
      </c>
    </row>
    <row r="872" spans="8:35">
      <c r="J872" t="s">
        <v>505</v>
      </c>
      <c r="K872" s="47" t="s">
        <v>873</v>
      </c>
      <c r="R872" t="s">
        <v>505</v>
      </c>
      <c r="T872" t="s">
        <v>505</v>
      </c>
      <c r="V872" t="s">
        <v>505</v>
      </c>
      <c r="W872" t="s">
        <v>1142</v>
      </c>
      <c r="X872" t="s">
        <v>505</v>
      </c>
      <c r="Z872" t="s">
        <v>1630</v>
      </c>
      <c r="AA872" t="s">
        <v>1200</v>
      </c>
      <c r="AI872" t="s">
        <v>875</v>
      </c>
    </row>
    <row r="873" spans="8:35">
      <c r="R873" t="s">
        <v>505</v>
      </c>
      <c r="T873" t="s">
        <v>505</v>
      </c>
      <c r="V873" t="s">
        <v>505</v>
      </c>
      <c r="W873" t="s">
        <v>1557</v>
      </c>
      <c r="X873" t="s">
        <v>1630</v>
      </c>
      <c r="Y873" t="s">
        <v>1076</v>
      </c>
      <c r="Z873" s="1">
        <v>1</v>
      </c>
      <c r="AA873" s="99" t="s">
        <v>2037</v>
      </c>
      <c r="AI873" t="s">
        <v>875</v>
      </c>
    </row>
    <row r="874" spans="8:35">
      <c r="R874" t="s">
        <v>505</v>
      </c>
      <c r="T874" t="s">
        <v>505</v>
      </c>
      <c r="V874" t="s">
        <v>505</v>
      </c>
      <c r="X874" s="1">
        <v>1</v>
      </c>
      <c r="Y874" s="160" t="s">
        <v>3043</v>
      </c>
      <c r="Z874" t="s">
        <v>505</v>
      </c>
      <c r="AI874" t="s">
        <v>875</v>
      </c>
    </row>
    <row r="875" spans="8:35">
      <c r="R875" t="s">
        <v>505</v>
      </c>
      <c r="T875" t="s">
        <v>505</v>
      </c>
      <c r="V875" t="s">
        <v>1630</v>
      </c>
      <c r="W875" t="s">
        <v>1823</v>
      </c>
      <c r="X875" t="s">
        <v>505</v>
      </c>
      <c r="Y875" t="s">
        <v>1189</v>
      </c>
      <c r="Z875" t="s">
        <v>505</v>
      </c>
      <c r="AA875" s="68" t="s">
        <v>1488</v>
      </c>
      <c r="AI875" t="s">
        <v>875</v>
      </c>
    </row>
    <row r="876" spans="8:35">
      <c r="R876" t="s">
        <v>505</v>
      </c>
      <c r="T876" t="s">
        <v>505</v>
      </c>
      <c r="V876" s="1">
        <v>1</v>
      </c>
      <c r="W876" s="99" t="s">
        <v>2153</v>
      </c>
      <c r="X876" t="s">
        <v>505</v>
      </c>
      <c r="Z876" t="s">
        <v>1630</v>
      </c>
      <c r="AA876" s="169" t="s">
        <v>3311</v>
      </c>
      <c r="AI876" t="s">
        <v>875</v>
      </c>
    </row>
    <row r="877" spans="8:35">
      <c r="R877" t="s">
        <v>505</v>
      </c>
      <c r="T877" t="s">
        <v>505</v>
      </c>
      <c r="V877" t="s">
        <v>505</v>
      </c>
      <c r="W877" t="s">
        <v>454</v>
      </c>
      <c r="X877" t="s">
        <v>1630</v>
      </c>
      <c r="Y877" s="99" t="s">
        <v>2354</v>
      </c>
      <c r="Z877" s="1">
        <v>1</v>
      </c>
      <c r="AA877" s="99" t="s">
        <v>2038</v>
      </c>
      <c r="AI877" t="s">
        <v>875</v>
      </c>
    </row>
    <row r="878" spans="8:35">
      <c r="R878" t="s">
        <v>505</v>
      </c>
      <c r="T878" t="s">
        <v>505</v>
      </c>
      <c r="V878" t="s">
        <v>505</v>
      </c>
      <c r="W878" t="s">
        <v>928</v>
      </c>
      <c r="X878" s="1">
        <v>1</v>
      </c>
      <c r="Y878" t="s">
        <v>1934</v>
      </c>
      <c r="Z878" t="s">
        <v>505</v>
      </c>
      <c r="AA878" t="s">
        <v>412</v>
      </c>
      <c r="AI878" t="s">
        <v>875</v>
      </c>
    </row>
    <row r="879" spans="8:35">
      <c r="R879" t="s">
        <v>505</v>
      </c>
      <c r="T879" t="s">
        <v>505</v>
      </c>
      <c r="V879" t="s">
        <v>505</v>
      </c>
      <c r="X879" t="s">
        <v>505</v>
      </c>
      <c r="Y879" s="6" t="s">
        <v>740</v>
      </c>
      <c r="Z879" t="s">
        <v>505</v>
      </c>
      <c r="AA879" t="s">
        <v>1253</v>
      </c>
      <c r="AI879" t="s">
        <v>875</v>
      </c>
    </row>
    <row r="880" spans="8:35">
      <c r="R880" t="s">
        <v>505</v>
      </c>
      <c r="T880" t="s">
        <v>505</v>
      </c>
      <c r="V880" t="s">
        <v>1630</v>
      </c>
      <c r="W880" t="s">
        <v>1698</v>
      </c>
      <c r="X880" t="s">
        <v>505</v>
      </c>
      <c r="Y880" t="s">
        <v>1361</v>
      </c>
      <c r="AI880" t="s">
        <v>875</v>
      </c>
    </row>
    <row r="881" spans="18:35">
      <c r="R881" t="s">
        <v>505</v>
      </c>
      <c r="T881" t="s">
        <v>505</v>
      </c>
      <c r="V881" s="1">
        <v>1</v>
      </c>
      <c r="W881" s="99" t="s">
        <v>2154</v>
      </c>
      <c r="X881" s="1">
        <v>1</v>
      </c>
      <c r="Y881" t="s">
        <v>929</v>
      </c>
      <c r="AI881" t="s">
        <v>875</v>
      </c>
    </row>
    <row r="882" spans="18:35">
      <c r="R882" t="s">
        <v>505</v>
      </c>
      <c r="T882" t="s">
        <v>505</v>
      </c>
      <c r="V882" t="s">
        <v>505</v>
      </c>
      <c r="W882" t="s">
        <v>741</v>
      </c>
      <c r="Y882" s="68" t="s">
        <v>1488</v>
      </c>
      <c r="AI882" t="s">
        <v>875</v>
      </c>
    </row>
    <row r="883" spans="18:35">
      <c r="R883" t="s">
        <v>505</v>
      </c>
      <c r="T883" t="s">
        <v>505</v>
      </c>
      <c r="V883" t="s">
        <v>505</v>
      </c>
      <c r="W883" t="s">
        <v>926</v>
      </c>
      <c r="AA883" s="68" t="s">
        <v>1488</v>
      </c>
      <c r="AI883" t="s">
        <v>875</v>
      </c>
    </row>
    <row r="884" spans="18:35">
      <c r="R884" t="s">
        <v>505</v>
      </c>
      <c r="T884" t="s">
        <v>505</v>
      </c>
      <c r="V884" t="s">
        <v>505</v>
      </c>
      <c r="W884" s="68" t="s">
        <v>1488</v>
      </c>
      <c r="Z884" t="s">
        <v>1630</v>
      </c>
      <c r="AA884" t="s">
        <v>1275</v>
      </c>
      <c r="AI884" t="s">
        <v>875</v>
      </c>
    </row>
    <row r="885" spans="18:35">
      <c r="R885" t="s">
        <v>505</v>
      </c>
      <c r="T885" t="s">
        <v>505</v>
      </c>
      <c r="V885" t="s">
        <v>1630</v>
      </c>
      <c r="W885" t="s">
        <v>1731</v>
      </c>
      <c r="Z885" s="1">
        <v>1</v>
      </c>
      <c r="AA885" s="2" t="s">
        <v>1558</v>
      </c>
      <c r="AI885" t="s">
        <v>875</v>
      </c>
    </row>
    <row r="886" spans="18:35">
      <c r="R886" t="s">
        <v>505</v>
      </c>
      <c r="T886" t="s">
        <v>505</v>
      </c>
      <c r="V886" s="1">
        <v>1</v>
      </c>
      <c r="W886" s="99" t="s">
        <v>235</v>
      </c>
      <c r="Z886" t="s">
        <v>505</v>
      </c>
      <c r="AA886" s="99" t="s">
        <v>3099</v>
      </c>
      <c r="AI886" t="s">
        <v>875</v>
      </c>
    </row>
    <row r="887" spans="18:35">
      <c r="R887" t="s">
        <v>505</v>
      </c>
      <c r="T887" t="s">
        <v>505</v>
      </c>
      <c r="V887" t="s">
        <v>505</v>
      </c>
      <c r="W887" t="s">
        <v>927</v>
      </c>
      <c r="Z887" t="s">
        <v>505</v>
      </c>
      <c r="AC887" s="68" t="s">
        <v>1488</v>
      </c>
      <c r="AI887" t="s">
        <v>875</v>
      </c>
    </row>
    <row r="888" spans="18:35">
      <c r="R888" t="s">
        <v>505</v>
      </c>
      <c r="T888" t="s">
        <v>505</v>
      </c>
      <c r="W888" s="68" t="s">
        <v>1488</v>
      </c>
      <c r="Y888" s="68" t="s">
        <v>1488</v>
      </c>
      <c r="Z888" t="s">
        <v>505</v>
      </c>
      <c r="AC888" s="68"/>
      <c r="AI888" t="s">
        <v>875</v>
      </c>
    </row>
    <row r="889" spans="18:35">
      <c r="R889" t="s">
        <v>505</v>
      </c>
      <c r="T889" t="s">
        <v>1630</v>
      </c>
      <c r="U889" t="s">
        <v>413</v>
      </c>
      <c r="V889" t="s">
        <v>1630</v>
      </c>
      <c r="W889" s="99" t="s">
        <v>2631</v>
      </c>
      <c r="X889" t="s">
        <v>1630</v>
      </c>
      <c r="Y889" s="99" t="s">
        <v>2496</v>
      </c>
      <c r="Z889" t="s">
        <v>1630</v>
      </c>
      <c r="AA889" s="99" t="s">
        <v>2630</v>
      </c>
      <c r="AB889" t="s">
        <v>1630</v>
      </c>
      <c r="AC889" s="124" t="s">
        <v>2235</v>
      </c>
      <c r="AI889" t="s">
        <v>875</v>
      </c>
    </row>
    <row r="890" spans="18:35">
      <c r="R890" t="s">
        <v>505</v>
      </c>
      <c r="T890" s="1">
        <v>1</v>
      </c>
      <c r="U890" t="s">
        <v>1786</v>
      </c>
      <c r="V890" s="1">
        <v>1</v>
      </c>
      <c r="W890" s="99" t="s">
        <v>236</v>
      </c>
      <c r="X890" s="1">
        <v>1</v>
      </c>
      <c r="Y890" s="63" t="s">
        <v>1654</v>
      </c>
      <c r="Z890" s="1">
        <v>1</v>
      </c>
      <c r="AA890" t="s">
        <v>1785</v>
      </c>
      <c r="AB890" s="1">
        <v>1</v>
      </c>
      <c r="AC890" s="124" t="s">
        <v>2236</v>
      </c>
      <c r="AI890" t="s">
        <v>875</v>
      </c>
    </row>
    <row r="891" spans="18:35">
      <c r="R891" t="s">
        <v>505</v>
      </c>
      <c r="T891" t="s">
        <v>505</v>
      </c>
      <c r="U891" s="99" t="s">
        <v>2119</v>
      </c>
      <c r="V891" t="s">
        <v>505</v>
      </c>
      <c r="W891" s="122" t="s">
        <v>2149</v>
      </c>
      <c r="X891" t="s">
        <v>505</v>
      </c>
      <c r="Y891" s="128" t="s">
        <v>2155</v>
      </c>
      <c r="Z891" t="s">
        <v>505</v>
      </c>
      <c r="AA891" t="s">
        <v>455</v>
      </c>
      <c r="AB891" t="s">
        <v>505</v>
      </c>
      <c r="AI891" t="s">
        <v>875</v>
      </c>
    </row>
    <row r="892" spans="18:35">
      <c r="R892" t="s">
        <v>505</v>
      </c>
      <c r="T892" s="1">
        <v>1</v>
      </c>
      <c r="U892" t="s">
        <v>1176</v>
      </c>
      <c r="V892" t="s">
        <v>505</v>
      </c>
      <c r="W892" s="99" t="s">
        <v>237</v>
      </c>
      <c r="X892" t="s">
        <v>505</v>
      </c>
      <c r="Y892" s="71" t="s">
        <v>1587</v>
      </c>
      <c r="Z892" t="s">
        <v>505</v>
      </c>
      <c r="AA892" s="99" t="s">
        <v>2350</v>
      </c>
      <c r="AB892" t="s">
        <v>1630</v>
      </c>
      <c r="AC892" t="s">
        <v>604</v>
      </c>
      <c r="AF892" s="16"/>
      <c r="AI892" t="s">
        <v>875</v>
      </c>
    </row>
    <row r="893" spans="18:35">
      <c r="R893" t="s">
        <v>505</v>
      </c>
      <c r="T893" s="35" t="s">
        <v>1499</v>
      </c>
      <c r="U893" s="11"/>
      <c r="V893" s="1">
        <v>1</v>
      </c>
      <c r="W893" t="s">
        <v>1589</v>
      </c>
      <c r="X893" t="s">
        <v>505</v>
      </c>
      <c r="Y893" t="s">
        <v>606</v>
      </c>
      <c r="Z893" s="1">
        <v>1</v>
      </c>
      <c r="AA893" t="s">
        <v>1817</v>
      </c>
      <c r="AB893" s="1">
        <v>1</v>
      </c>
      <c r="AC893" t="s">
        <v>1566</v>
      </c>
      <c r="AF893" s="16"/>
      <c r="AI893" t="s">
        <v>875</v>
      </c>
    </row>
    <row r="894" spans="18:35">
      <c r="R894" t="s">
        <v>505</v>
      </c>
      <c r="T894" s="12" t="s">
        <v>1630</v>
      </c>
      <c r="U894" t="s">
        <v>1583</v>
      </c>
      <c r="V894" t="s">
        <v>505</v>
      </c>
      <c r="X894" s="1">
        <v>1</v>
      </c>
      <c r="Y894" t="s">
        <v>930</v>
      </c>
      <c r="AB894" t="s">
        <v>505</v>
      </c>
      <c r="AC894" s="124" t="s">
        <v>2237</v>
      </c>
      <c r="AF894" s="16"/>
      <c r="AI894" t="s">
        <v>875</v>
      </c>
    </row>
    <row r="895" spans="18:35">
      <c r="R895" t="s">
        <v>1630</v>
      </c>
      <c r="S895" s="116" t="s">
        <v>2120</v>
      </c>
      <c r="T895" s="12" t="s">
        <v>505</v>
      </c>
      <c r="U895" s="2" t="s">
        <v>772</v>
      </c>
      <c r="V895" t="s">
        <v>1630</v>
      </c>
      <c r="W895" t="s">
        <v>1698</v>
      </c>
      <c r="AB895" t="s">
        <v>505</v>
      </c>
      <c r="AI895" t="s">
        <v>875</v>
      </c>
    </row>
    <row r="896" spans="18:35">
      <c r="R896" s="1">
        <v>1</v>
      </c>
      <c r="S896" t="s">
        <v>590</v>
      </c>
      <c r="T896" s="12" t="s">
        <v>505</v>
      </c>
      <c r="U896" s="124" t="s">
        <v>2336</v>
      </c>
      <c r="V896" s="1">
        <v>1</v>
      </c>
      <c r="W896" s="99" t="s">
        <v>238</v>
      </c>
      <c r="AB896" t="s">
        <v>1630</v>
      </c>
      <c r="AC896" t="s">
        <v>607</v>
      </c>
      <c r="AI896" t="s">
        <v>875</v>
      </c>
    </row>
    <row r="897" spans="15:35">
      <c r="R897" t="s">
        <v>505</v>
      </c>
      <c r="S897" s="22" t="s">
        <v>1833</v>
      </c>
      <c r="T897" s="12" t="s">
        <v>505</v>
      </c>
      <c r="V897" t="s">
        <v>505</v>
      </c>
      <c r="W897" s="97" t="s">
        <v>2346</v>
      </c>
      <c r="AB897" s="1">
        <v>1</v>
      </c>
      <c r="AC897" t="s">
        <v>1567</v>
      </c>
      <c r="AI897" t="s">
        <v>875</v>
      </c>
    </row>
    <row r="898" spans="15:35">
      <c r="R898" t="s">
        <v>505</v>
      </c>
      <c r="S898" s="6" t="s">
        <v>1288</v>
      </c>
      <c r="T898" s="12" t="s">
        <v>1630</v>
      </c>
      <c r="U898" t="s">
        <v>1108</v>
      </c>
      <c r="V898" t="s">
        <v>505</v>
      </c>
      <c r="AB898" t="s">
        <v>505</v>
      </c>
      <c r="AC898" s="124" t="s">
        <v>2238</v>
      </c>
      <c r="AI898" t="s">
        <v>875</v>
      </c>
    </row>
    <row r="899" spans="15:35">
      <c r="R899" t="s">
        <v>505</v>
      </c>
      <c r="S899" s="22" t="s">
        <v>550</v>
      </c>
      <c r="T899" s="12" t="s">
        <v>505</v>
      </c>
      <c r="U899" s="2" t="s">
        <v>432</v>
      </c>
      <c r="V899" t="s">
        <v>1630</v>
      </c>
      <c r="W899" t="s">
        <v>693</v>
      </c>
      <c r="AI899" t="s">
        <v>875</v>
      </c>
    </row>
    <row r="900" spans="15:35">
      <c r="R900" t="s">
        <v>505</v>
      </c>
      <c r="S900" s="22" t="s">
        <v>2494</v>
      </c>
      <c r="T900" s="12" t="s">
        <v>505</v>
      </c>
      <c r="V900" s="1">
        <v>1</v>
      </c>
      <c r="W900" t="s">
        <v>1132</v>
      </c>
      <c r="AI900" t="s">
        <v>875</v>
      </c>
    </row>
    <row r="901" spans="15:35">
      <c r="R901" s="1">
        <v>1</v>
      </c>
      <c r="S901" s="22" t="s">
        <v>557</v>
      </c>
      <c r="T901" s="12" t="s">
        <v>1630</v>
      </c>
      <c r="U901" t="s">
        <v>1731</v>
      </c>
      <c r="V901" t="s">
        <v>505</v>
      </c>
      <c r="W901" s="123" t="s">
        <v>2149</v>
      </c>
      <c r="AI901" t="s">
        <v>875</v>
      </c>
    </row>
    <row r="902" spans="15:35">
      <c r="R902" t="s">
        <v>505</v>
      </c>
      <c r="S902" s="22" t="s">
        <v>558</v>
      </c>
      <c r="T902" s="12" t="s">
        <v>505</v>
      </c>
      <c r="U902" s="99" t="s">
        <v>212</v>
      </c>
      <c r="V902" t="s">
        <v>505</v>
      </c>
      <c r="W902" t="s">
        <v>1662</v>
      </c>
      <c r="Y902" s="68" t="s">
        <v>1488</v>
      </c>
      <c r="Z902" t="s">
        <v>1630</v>
      </c>
      <c r="AA902" s="144" t="s">
        <v>2866</v>
      </c>
      <c r="AI902" t="s">
        <v>875</v>
      </c>
    </row>
    <row r="903" spans="15:35">
      <c r="R903" t="s">
        <v>505</v>
      </c>
      <c r="T903" s="12" t="s">
        <v>505</v>
      </c>
      <c r="U903" s="11"/>
      <c r="X903" t="s">
        <v>1630</v>
      </c>
      <c r="Y903" s="22" t="s">
        <v>1111</v>
      </c>
      <c r="Z903" s="1">
        <v>1</v>
      </c>
      <c r="AA903" s="144" t="s">
        <v>2867</v>
      </c>
      <c r="AI903" t="s">
        <v>875</v>
      </c>
    </row>
    <row r="904" spans="15:35">
      <c r="R904" t="s">
        <v>505</v>
      </c>
      <c r="T904" t="s">
        <v>1630</v>
      </c>
      <c r="U904" s="22" t="s">
        <v>2490</v>
      </c>
      <c r="V904" t="s">
        <v>1630</v>
      </c>
      <c r="W904" s="22" t="s">
        <v>1774</v>
      </c>
      <c r="X904" s="1">
        <v>1</v>
      </c>
      <c r="Y904" s="22" t="s">
        <v>805</v>
      </c>
      <c r="Z904" t="s">
        <v>505</v>
      </c>
      <c r="AA904" s="144" t="s">
        <v>2868</v>
      </c>
      <c r="AI904" t="s">
        <v>875</v>
      </c>
    </row>
    <row r="905" spans="15:35">
      <c r="R905" t="s">
        <v>1630</v>
      </c>
      <c r="S905" t="s">
        <v>761</v>
      </c>
      <c r="T905" s="1">
        <v>1</v>
      </c>
      <c r="U905" s="22" t="s">
        <v>915</v>
      </c>
      <c r="V905" s="1">
        <v>1</v>
      </c>
      <c r="W905" s="22" t="s">
        <v>1286</v>
      </c>
      <c r="X905" t="s">
        <v>505</v>
      </c>
      <c r="Y905" s="22" t="s">
        <v>2351</v>
      </c>
      <c r="AI905" t="s">
        <v>875</v>
      </c>
    </row>
    <row r="906" spans="15:35">
      <c r="R906" s="1">
        <v>1</v>
      </c>
      <c r="S906" s="169" t="s">
        <v>3406</v>
      </c>
      <c r="T906" t="s">
        <v>505</v>
      </c>
      <c r="U906" s="22" t="s">
        <v>1356</v>
      </c>
      <c r="V906" t="s">
        <v>505</v>
      </c>
      <c r="X906" t="s">
        <v>505</v>
      </c>
      <c r="AI906" t="s">
        <v>875</v>
      </c>
    </row>
    <row r="907" spans="15:35">
      <c r="R907" t="s">
        <v>505</v>
      </c>
      <c r="S907" s="146" t="s">
        <v>668</v>
      </c>
      <c r="T907" t="s">
        <v>505</v>
      </c>
      <c r="U907" s="24" t="s">
        <v>1285</v>
      </c>
      <c r="V907" t="s">
        <v>1630</v>
      </c>
      <c r="W907" s="22" t="s">
        <v>1287</v>
      </c>
      <c r="X907" t="s">
        <v>505</v>
      </c>
      <c r="AI907" t="s">
        <v>875</v>
      </c>
    </row>
    <row r="908" spans="15:35">
      <c r="R908" t="s">
        <v>505</v>
      </c>
      <c r="S908" s="169" t="s">
        <v>3405</v>
      </c>
      <c r="T908" t="s">
        <v>505</v>
      </c>
      <c r="U908" s="22" t="s">
        <v>1357</v>
      </c>
      <c r="V908" s="1">
        <v>1</v>
      </c>
      <c r="W908" s="22" t="s">
        <v>690</v>
      </c>
      <c r="X908" t="s">
        <v>1630</v>
      </c>
      <c r="Y908" s="22" t="s">
        <v>1365</v>
      </c>
      <c r="AI908" t="s">
        <v>875</v>
      </c>
    </row>
    <row r="909" spans="15:35">
      <c r="O909" s="22"/>
      <c r="Q909" s="22"/>
      <c r="R909" t="s">
        <v>505</v>
      </c>
      <c r="T909" t="s">
        <v>505</v>
      </c>
      <c r="U909" s="22" t="s">
        <v>1358</v>
      </c>
      <c r="V909" t="s">
        <v>505</v>
      </c>
      <c r="X909" s="1">
        <v>1</v>
      </c>
      <c r="Y909" s="22" t="s">
        <v>1366</v>
      </c>
      <c r="AI909" t="s">
        <v>875</v>
      </c>
    </row>
    <row r="910" spans="15:35">
      <c r="O910" s="22"/>
      <c r="Q910" s="22"/>
      <c r="R910" t="s">
        <v>505</v>
      </c>
      <c r="T910" s="1">
        <v>1</v>
      </c>
      <c r="U910" s="22" t="s">
        <v>1359</v>
      </c>
      <c r="V910" t="s">
        <v>505</v>
      </c>
      <c r="W910" s="68" t="s">
        <v>1488</v>
      </c>
      <c r="X910" t="s">
        <v>505</v>
      </c>
      <c r="Y910" s="22" t="s">
        <v>2351</v>
      </c>
      <c r="AI910" t="s">
        <v>875</v>
      </c>
    </row>
    <row r="911" spans="15:35">
      <c r="O911" s="22"/>
      <c r="Q911" s="22"/>
      <c r="R911" t="s">
        <v>505</v>
      </c>
      <c r="T911" t="s">
        <v>505</v>
      </c>
      <c r="U911" s="22" t="s">
        <v>1262</v>
      </c>
      <c r="V911" t="s">
        <v>1630</v>
      </c>
      <c r="W911" s="22" t="s">
        <v>1417</v>
      </c>
      <c r="X911" t="s">
        <v>505</v>
      </c>
      <c r="AI911" t="s">
        <v>875</v>
      </c>
    </row>
    <row r="912" spans="15:35">
      <c r="Q912" s="22"/>
      <c r="R912" t="s">
        <v>505</v>
      </c>
      <c r="V912" s="1">
        <v>1</v>
      </c>
      <c r="W912" s="22" t="s">
        <v>456</v>
      </c>
      <c r="X912" t="s">
        <v>1630</v>
      </c>
      <c r="Y912" s="22" t="s">
        <v>937</v>
      </c>
      <c r="AI912" t="s">
        <v>875</v>
      </c>
    </row>
    <row r="913" spans="17:35">
      <c r="Q913" s="22"/>
      <c r="R913" t="s">
        <v>1630</v>
      </c>
      <c r="S913" s="99" t="s">
        <v>2495</v>
      </c>
      <c r="T913" t="s">
        <v>1630</v>
      </c>
      <c r="U913" t="s">
        <v>4097</v>
      </c>
      <c r="V913" t="s">
        <v>505</v>
      </c>
      <c r="W913" s="22" t="s">
        <v>1159</v>
      </c>
      <c r="X913" s="1">
        <v>1</v>
      </c>
      <c r="Y913" s="22" t="s">
        <v>763</v>
      </c>
      <c r="AI913" t="s">
        <v>875</v>
      </c>
    </row>
    <row r="914" spans="17:35">
      <c r="Q914" s="22"/>
      <c r="R914" s="1">
        <v>1</v>
      </c>
      <c r="S914" s="99" t="s">
        <v>316</v>
      </c>
      <c r="T914" t="s">
        <v>505</v>
      </c>
      <c r="V914" t="s">
        <v>505</v>
      </c>
      <c r="W914" s="24" t="s">
        <v>1396</v>
      </c>
      <c r="X914" t="s">
        <v>505</v>
      </c>
      <c r="Y914" s="139" t="s">
        <v>2593</v>
      </c>
      <c r="AI914" t="s">
        <v>875</v>
      </c>
    </row>
    <row r="915" spans="17:35">
      <c r="Q915" s="131"/>
      <c r="R915" t="s">
        <v>505</v>
      </c>
      <c r="S915" t="s">
        <v>314</v>
      </c>
      <c r="T915" t="s">
        <v>505</v>
      </c>
      <c r="V915" t="s">
        <v>505</v>
      </c>
      <c r="W915" s="22" t="s">
        <v>1126</v>
      </c>
      <c r="X915" t="s">
        <v>505</v>
      </c>
      <c r="Y915" s="22" t="s">
        <v>3612</v>
      </c>
      <c r="AI915" t="s">
        <v>875</v>
      </c>
    </row>
    <row r="916" spans="17:35">
      <c r="Q916" s="206"/>
      <c r="R916" s="1">
        <v>1</v>
      </c>
      <c r="S916" s="22" t="s">
        <v>315</v>
      </c>
      <c r="T916" t="s">
        <v>505</v>
      </c>
      <c r="V916" t="s">
        <v>505</v>
      </c>
      <c r="W916" s="22" t="s">
        <v>1310</v>
      </c>
      <c r="X916" t="s">
        <v>505</v>
      </c>
      <c r="Y916" s="64" t="s">
        <v>666</v>
      </c>
      <c r="AI916" t="s">
        <v>875</v>
      </c>
    </row>
    <row r="917" spans="17:35">
      <c r="Q917" s="22"/>
      <c r="R917" t="s">
        <v>505</v>
      </c>
      <c r="S917" s="124" t="s">
        <v>2326</v>
      </c>
      <c r="T917" t="s">
        <v>505</v>
      </c>
      <c r="V917" s="1">
        <v>1</v>
      </c>
      <c r="W917" s="22" t="s">
        <v>1656</v>
      </c>
      <c r="X917" t="s">
        <v>505</v>
      </c>
      <c r="Y917" s="22" t="s">
        <v>863</v>
      </c>
      <c r="AI917" t="s">
        <v>875</v>
      </c>
    </row>
    <row r="918" spans="17:35">
      <c r="Q918" s="22"/>
      <c r="R918" t="s">
        <v>505</v>
      </c>
      <c r="T918" t="s">
        <v>505</v>
      </c>
      <c r="V918" t="s">
        <v>505</v>
      </c>
      <c r="W918" s="22" t="s">
        <v>725</v>
      </c>
      <c r="X918" t="s">
        <v>505</v>
      </c>
      <c r="Y918" s="139" t="s">
        <v>2592</v>
      </c>
      <c r="AI918" t="s">
        <v>875</v>
      </c>
    </row>
    <row r="919" spans="17:35">
      <c r="R919" t="s">
        <v>505</v>
      </c>
      <c r="T919" t="s">
        <v>505</v>
      </c>
      <c r="U919" s="13" t="s">
        <v>4098</v>
      </c>
      <c r="V919" s="11"/>
      <c r="X919" t="s">
        <v>505</v>
      </c>
      <c r="Y919" s="22" t="s">
        <v>2591</v>
      </c>
      <c r="AI919" t="s">
        <v>875</v>
      </c>
    </row>
    <row r="920" spans="17:35">
      <c r="R920" t="s">
        <v>1630</v>
      </c>
      <c r="S920" t="s">
        <v>566</v>
      </c>
      <c r="T920" s="12" t="s">
        <v>1630</v>
      </c>
      <c r="U920" s="16" t="s">
        <v>2499</v>
      </c>
      <c r="V920" s="11"/>
      <c r="X920" t="s">
        <v>505</v>
      </c>
      <c r="AI920" t="s">
        <v>875</v>
      </c>
    </row>
    <row r="921" spans="17:35">
      <c r="R921" s="1">
        <v>1</v>
      </c>
      <c r="S921" t="s">
        <v>591</v>
      </c>
      <c r="T921" s="12" t="s">
        <v>505</v>
      </c>
      <c r="U921" s="131" t="s">
        <v>2497</v>
      </c>
      <c r="V921" s="11"/>
      <c r="X921" t="s">
        <v>1630</v>
      </c>
      <c r="Y921" s="22" t="s">
        <v>1236</v>
      </c>
      <c r="AI921" t="s">
        <v>875</v>
      </c>
    </row>
    <row r="922" spans="17:35">
      <c r="R922" t="s">
        <v>505</v>
      </c>
      <c r="T922" s="12" t="s">
        <v>505</v>
      </c>
      <c r="U922" s="131" t="s">
        <v>2498</v>
      </c>
      <c r="V922" s="11"/>
      <c r="X922" s="1">
        <v>1</v>
      </c>
      <c r="Y922" s="22" t="s">
        <v>1237</v>
      </c>
      <c r="AI922" t="s">
        <v>875</v>
      </c>
    </row>
    <row r="923" spans="17:35">
      <c r="R923" t="s">
        <v>1630</v>
      </c>
      <c r="S923" t="s">
        <v>612</v>
      </c>
      <c r="T923" s="12" t="s">
        <v>505</v>
      </c>
      <c r="U923" s="11"/>
      <c r="V923" s="11"/>
      <c r="X923" t="s">
        <v>505</v>
      </c>
      <c r="Y923" s="22" t="s">
        <v>2351</v>
      </c>
      <c r="AI923" t="s">
        <v>875</v>
      </c>
    </row>
    <row r="924" spans="17:35">
      <c r="R924" s="1">
        <v>1</v>
      </c>
      <c r="S924" s="124" t="s">
        <v>2333</v>
      </c>
      <c r="X924" t="s">
        <v>505</v>
      </c>
      <c r="AA924" s="68" t="s">
        <v>1488</v>
      </c>
      <c r="AI924" t="s">
        <v>875</v>
      </c>
    </row>
    <row r="925" spans="17:35">
      <c r="R925" t="s">
        <v>505</v>
      </c>
      <c r="X925" t="s">
        <v>1630</v>
      </c>
      <c r="Y925" s="22" t="s">
        <v>2250</v>
      </c>
      <c r="Z925" t="s">
        <v>1630</v>
      </c>
      <c r="AA925" s="63" t="s">
        <v>1783</v>
      </c>
      <c r="AI925" t="s">
        <v>875</v>
      </c>
    </row>
    <row r="926" spans="17:35">
      <c r="R926" t="s">
        <v>1630</v>
      </c>
      <c r="S926" t="s">
        <v>1249</v>
      </c>
      <c r="T926" t="s">
        <v>1630</v>
      </c>
      <c r="U926" t="s">
        <v>1124</v>
      </c>
      <c r="X926" s="1">
        <v>1</v>
      </c>
      <c r="Y926" s="22" t="s">
        <v>1238</v>
      </c>
      <c r="Z926" s="1">
        <v>1</v>
      </c>
      <c r="AA926" s="63" t="s">
        <v>1784</v>
      </c>
      <c r="AI926" t="s">
        <v>875</v>
      </c>
    </row>
    <row r="927" spans="17:35">
      <c r="R927" s="1">
        <v>1</v>
      </c>
      <c r="S927" s="99" t="s">
        <v>2142</v>
      </c>
      <c r="T927" s="1">
        <v>1</v>
      </c>
      <c r="U927" s="124" t="s">
        <v>2265</v>
      </c>
      <c r="X927" t="s">
        <v>505</v>
      </c>
      <c r="Y927" s="24" t="s">
        <v>615</v>
      </c>
      <c r="Z927" t="s">
        <v>505</v>
      </c>
      <c r="AA927" s="139" t="s">
        <v>2652</v>
      </c>
      <c r="AI927" t="s">
        <v>875</v>
      </c>
    </row>
    <row r="928" spans="17:35">
      <c r="R928" t="s">
        <v>505</v>
      </c>
      <c r="T928" t="s">
        <v>505</v>
      </c>
      <c r="U928" t="s">
        <v>589</v>
      </c>
      <c r="X928" t="s">
        <v>505</v>
      </c>
      <c r="Y928" s="22" t="s">
        <v>614</v>
      </c>
      <c r="Z928" t="s">
        <v>505</v>
      </c>
      <c r="AA928" s="171" t="s">
        <v>3310</v>
      </c>
      <c r="AI928" t="s">
        <v>875</v>
      </c>
    </row>
    <row r="929" spans="18:35">
      <c r="R929" t="s">
        <v>1630</v>
      </c>
      <c r="S929" t="s">
        <v>1585</v>
      </c>
      <c r="T929" t="s">
        <v>505</v>
      </c>
      <c r="U929" t="s">
        <v>423</v>
      </c>
      <c r="X929" s="1">
        <v>1</v>
      </c>
      <c r="Y929" s="124" t="s">
        <v>2412</v>
      </c>
      <c r="Z929" t="s">
        <v>505</v>
      </c>
      <c r="AA929" s="11"/>
      <c r="AB929" s="11"/>
      <c r="AI929" t="s">
        <v>875</v>
      </c>
    </row>
    <row r="930" spans="18:35">
      <c r="R930" s="1">
        <v>1</v>
      </c>
      <c r="S930" t="s">
        <v>592</v>
      </c>
      <c r="T930" t="s">
        <v>505</v>
      </c>
      <c r="X930" t="s">
        <v>505</v>
      </c>
      <c r="Y930" s="22" t="s">
        <v>2351</v>
      </c>
      <c r="Z930" s="12" t="s">
        <v>1630</v>
      </c>
      <c r="AA930" s="22" t="s">
        <v>1203</v>
      </c>
      <c r="AB930" s="11"/>
      <c r="AI930" t="s">
        <v>875</v>
      </c>
    </row>
    <row r="931" spans="18:35">
      <c r="R931" t="s">
        <v>505</v>
      </c>
      <c r="S931" s="139" t="s">
        <v>2529</v>
      </c>
      <c r="T931" t="s">
        <v>1630</v>
      </c>
      <c r="U931" s="124" t="s">
        <v>1198</v>
      </c>
      <c r="Y931" s="68"/>
      <c r="Z931" s="12" t="s">
        <v>505</v>
      </c>
      <c r="AA931" s="124" t="s">
        <v>2227</v>
      </c>
      <c r="AB931" s="11"/>
      <c r="AI931" t="s">
        <v>875</v>
      </c>
    </row>
    <row r="932" spans="18:35">
      <c r="R932" t="s">
        <v>505</v>
      </c>
      <c r="T932" s="1">
        <v>1</v>
      </c>
      <c r="U932" s="124" t="s">
        <v>2340</v>
      </c>
      <c r="Y932" s="68"/>
      <c r="Z932" s="12" t="s">
        <v>505</v>
      </c>
      <c r="AA932" s="116" t="s">
        <v>1994</v>
      </c>
      <c r="AB932" s="11"/>
      <c r="AI932" t="s">
        <v>875</v>
      </c>
    </row>
    <row r="933" spans="18:35">
      <c r="R933" t="s">
        <v>1630</v>
      </c>
      <c r="S933" s="99" t="s">
        <v>2491</v>
      </c>
      <c r="T933" t="s">
        <v>505</v>
      </c>
      <c r="Y933" s="68"/>
      <c r="Z933" s="11"/>
      <c r="AA933" s="11"/>
      <c r="AB933" s="11"/>
      <c r="AI933" t="s">
        <v>875</v>
      </c>
    </row>
    <row r="934" spans="18:35">
      <c r="R934" s="1">
        <v>1</v>
      </c>
      <c r="S934" t="s">
        <v>593</v>
      </c>
      <c r="T934" t="s">
        <v>1630</v>
      </c>
      <c r="U934" t="s">
        <v>1731</v>
      </c>
      <c r="AI934" t="s">
        <v>875</v>
      </c>
    </row>
    <row r="935" spans="18:35">
      <c r="R935" t="s">
        <v>505</v>
      </c>
      <c r="S935" s="124" t="s">
        <v>2268</v>
      </c>
      <c r="T935" s="1">
        <v>1</v>
      </c>
      <c r="U935" s="124" t="s">
        <v>2339</v>
      </c>
      <c r="AI935" t="s">
        <v>875</v>
      </c>
    </row>
    <row r="936" spans="18:35">
      <c r="R936" s="12" t="s">
        <v>505</v>
      </c>
      <c r="S936" s="13" t="s">
        <v>1499</v>
      </c>
      <c r="AI936" t="s">
        <v>875</v>
      </c>
    </row>
    <row r="937" spans="18:35">
      <c r="R937" s="12" t="s">
        <v>1630</v>
      </c>
      <c r="S937" t="s">
        <v>761</v>
      </c>
      <c r="T937" t="s">
        <v>1630</v>
      </c>
      <c r="U937" t="s">
        <v>1124</v>
      </c>
      <c r="W937" s="68" t="s">
        <v>1488</v>
      </c>
      <c r="AI937" t="s">
        <v>875</v>
      </c>
    </row>
    <row r="938" spans="18:35">
      <c r="R938" s="12" t="s">
        <v>505</v>
      </c>
      <c r="S938" t="s">
        <v>583</v>
      </c>
      <c r="T938" s="1">
        <v>1</v>
      </c>
      <c r="U938" s="124" t="s">
        <v>2344</v>
      </c>
      <c r="V938" t="s">
        <v>1630</v>
      </c>
      <c r="W938" s="41" t="s">
        <v>1198</v>
      </c>
      <c r="AI938" t="s">
        <v>875</v>
      </c>
    </row>
    <row r="939" spans="18:35">
      <c r="R939" s="12" t="s">
        <v>505</v>
      </c>
      <c r="T939" t="s">
        <v>505</v>
      </c>
      <c r="V939" s="1">
        <v>1</v>
      </c>
      <c r="W939" t="s">
        <v>1075</v>
      </c>
      <c r="AI939" t="s">
        <v>875</v>
      </c>
    </row>
    <row r="940" spans="18:35">
      <c r="R940" s="12" t="s">
        <v>1630</v>
      </c>
      <c r="S940" t="s">
        <v>1731</v>
      </c>
      <c r="T940" t="s">
        <v>1630</v>
      </c>
      <c r="U940" t="s">
        <v>1621</v>
      </c>
      <c r="V940" t="s">
        <v>505</v>
      </c>
      <c r="AI940" t="s">
        <v>875</v>
      </c>
    </row>
    <row r="941" spans="18:35">
      <c r="R941" s="12" t="s">
        <v>505</v>
      </c>
      <c r="S941" t="s">
        <v>584</v>
      </c>
      <c r="T941" s="1">
        <v>1</v>
      </c>
      <c r="U941" s="124" t="s">
        <v>2345</v>
      </c>
      <c r="V941" t="s">
        <v>1630</v>
      </c>
      <c r="W941" s="41" t="s">
        <v>886</v>
      </c>
      <c r="AI941" t="s">
        <v>875</v>
      </c>
    </row>
    <row r="942" spans="18:35">
      <c r="R942" s="12" t="s">
        <v>505</v>
      </c>
      <c r="S942" s="11"/>
      <c r="T942" t="s">
        <v>505</v>
      </c>
      <c r="V942" s="1">
        <v>1</v>
      </c>
      <c r="W942" s="124" t="s">
        <v>2270</v>
      </c>
      <c r="AI942" t="s">
        <v>875</v>
      </c>
    </row>
    <row r="943" spans="18:35">
      <c r="R943" t="s">
        <v>505</v>
      </c>
      <c r="T943" t="s">
        <v>1630</v>
      </c>
      <c r="U943" s="124" t="s">
        <v>1393</v>
      </c>
      <c r="V943" t="s">
        <v>505</v>
      </c>
      <c r="AI943" t="s">
        <v>875</v>
      </c>
    </row>
    <row r="944" spans="18:35">
      <c r="R944" t="s">
        <v>1630</v>
      </c>
      <c r="S944" s="99" t="s">
        <v>2492</v>
      </c>
      <c r="T944" s="1">
        <v>1</v>
      </c>
      <c r="U944" s="124" t="s">
        <v>2342</v>
      </c>
      <c r="V944" t="s">
        <v>1630</v>
      </c>
      <c r="W944" s="41" t="s">
        <v>861</v>
      </c>
      <c r="AI944" t="s">
        <v>875</v>
      </c>
    </row>
    <row r="945" spans="11:35">
      <c r="R945" s="1">
        <v>1</v>
      </c>
      <c r="S945" t="s">
        <v>1174</v>
      </c>
      <c r="T945" s="1"/>
      <c r="V945" s="1">
        <v>1</v>
      </c>
      <c r="W945" s="41" t="s">
        <v>368</v>
      </c>
      <c r="AI945" t="s">
        <v>875</v>
      </c>
    </row>
    <row r="946" spans="11:35">
      <c r="R946" s="12" t="s">
        <v>505</v>
      </c>
      <c r="S946" s="13" t="s">
        <v>1499</v>
      </c>
      <c r="T946" s="11"/>
      <c r="V946" t="s">
        <v>505</v>
      </c>
      <c r="AI946" t="s">
        <v>875</v>
      </c>
    </row>
    <row r="947" spans="11:35">
      <c r="R947" s="12" t="s">
        <v>1630</v>
      </c>
      <c r="S947" t="s">
        <v>761</v>
      </c>
      <c r="T947" s="11"/>
      <c r="V947" t="s">
        <v>1630</v>
      </c>
      <c r="W947" s="41" t="s">
        <v>1309</v>
      </c>
      <c r="AI947" t="s">
        <v>875</v>
      </c>
    </row>
    <row r="948" spans="11:35">
      <c r="R948" s="12" t="s">
        <v>505</v>
      </c>
      <c r="S948" t="s">
        <v>585</v>
      </c>
      <c r="T948" s="11"/>
      <c r="V948" s="1">
        <v>1</v>
      </c>
      <c r="W948" s="41" t="s">
        <v>369</v>
      </c>
      <c r="AI948" t="s">
        <v>875</v>
      </c>
    </row>
    <row r="949" spans="11:35">
      <c r="K949" s="2"/>
      <c r="R949" s="12" t="s">
        <v>505</v>
      </c>
      <c r="T949" s="11"/>
      <c r="V949" t="s">
        <v>505</v>
      </c>
      <c r="W949" s="124" t="s">
        <v>2328</v>
      </c>
      <c r="AI949" t="s">
        <v>875</v>
      </c>
    </row>
    <row r="950" spans="11:35">
      <c r="R950" s="12" t="s">
        <v>1630</v>
      </c>
      <c r="S950" t="s">
        <v>586</v>
      </c>
      <c r="T950" s="11"/>
      <c r="V950" t="s">
        <v>505</v>
      </c>
      <c r="AI950" t="s">
        <v>875</v>
      </c>
    </row>
    <row r="951" spans="11:35">
      <c r="R951" s="12" t="s">
        <v>505</v>
      </c>
      <c r="S951" s="99" t="s">
        <v>2334</v>
      </c>
      <c r="T951" s="11"/>
      <c r="V951" t="s">
        <v>1630</v>
      </c>
      <c r="W951" s="124" t="s">
        <v>2275</v>
      </c>
      <c r="AI951" t="s">
        <v>875</v>
      </c>
    </row>
    <row r="952" spans="11:35">
      <c r="R952" s="12" t="s">
        <v>505</v>
      </c>
      <c r="S952" s="68"/>
      <c r="T952" t="s">
        <v>1630</v>
      </c>
      <c r="U952" t="s">
        <v>1313</v>
      </c>
      <c r="V952" s="1">
        <v>1</v>
      </c>
      <c r="W952" s="124" t="s">
        <v>2276</v>
      </c>
      <c r="AI952" t="s">
        <v>875</v>
      </c>
    </row>
    <row r="953" spans="11:35">
      <c r="R953" s="12" t="s">
        <v>1630</v>
      </c>
      <c r="S953" s="99" t="s">
        <v>2493</v>
      </c>
      <c r="T953" s="1">
        <v>1</v>
      </c>
      <c r="U953" t="s">
        <v>1073</v>
      </c>
      <c r="AI953" t="s">
        <v>875</v>
      </c>
    </row>
    <row r="954" spans="11:35">
      <c r="R954" s="12" t="s">
        <v>505</v>
      </c>
      <c r="S954" s="124" t="s">
        <v>2335</v>
      </c>
      <c r="T954" s="1">
        <v>1</v>
      </c>
      <c r="U954" s="124" t="s">
        <v>2274</v>
      </c>
      <c r="V954" t="s">
        <v>1630</v>
      </c>
      <c r="W954" s="41" t="s">
        <v>1293</v>
      </c>
      <c r="AI954" t="s">
        <v>875</v>
      </c>
    </row>
    <row r="955" spans="11:35">
      <c r="R955" s="12" t="s">
        <v>505</v>
      </c>
      <c r="S955" s="124" t="s">
        <v>2343</v>
      </c>
      <c r="T955" t="s">
        <v>505</v>
      </c>
      <c r="U955" s="124" t="s">
        <v>2327</v>
      </c>
      <c r="V955" s="1">
        <v>1</v>
      </c>
      <c r="W955" s="41" t="s">
        <v>1294</v>
      </c>
      <c r="AI955" t="s">
        <v>875</v>
      </c>
    </row>
    <row r="956" spans="11:35">
      <c r="R956" s="12" t="s">
        <v>505</v>
      </c>
      <c r="S956" t="s">
        <v>587</v>
      </c>
      <c r="T956" t="s">
        <v>505</v>
      </c>
      <c r="U956" s="99" t="s">
        <v>2273</v>
      </c>
      <c r="V956" t="s">
        <v>505</v>
      </c>
      <c r="AI956" t="s">
        <v>875</v>
      </c>
    </row>
    <row r="957" spans="11:35">
      <c r="R957" s="12" t="s">
        <v>505</v>
      </c>
      <c r="S957" s="99" t="s">
        <v>2331</v>
      </c>
      <c r="T957" t="s">
        <v>505</v>
      </c>
      <c r="V957" t="s">
        <v>1630</v>
      </c>
      <c r="W957" s="41" t="s">
        <v>1731</v>
      </c>
      <c r="AI957" t="s">
        <v>875</v>
      </c>
    </row>
    <row r="958" spans="11:35">
      <c r="R958" s="12" t="s">
        <v>505</v>
      </c>
      <c r="T958" t="s">
        <v>1630</v>
      </c>
      <c r="U958" t="s">
        <v>1583</v>
      </c>
      <c r="V958" s="1">
        <v>1</v>
      </c>
      <c r="W958" s="41" t="s">
        <v>1295</v>
      </c>
      <c r="AI958" t="s">
        <v>875</v>
      </c>
    </row>
    <row r="959" spans="11:35">
      <c r="R959" s="12" t="s">
        <v>1630</v>
      </c>
      <c r="S959" t="s">
        <v>861</v>
      </c>
      <c r="T959" s="1">
        <v>1</v>
      </c>
      <c r="U959" t="s">
        <v>588</v>
      </c>
      <c r="V959" t="s">
        <v>505</v>
      </c>
      <c r="Y959" s="68" t="s">
        <v>1488</v>
      </c>
      <c r="AI959" t="s">
        <v>875</v>
      </c>
    </row>
    <row r="960" spans="11:35">
      <c r="R960" s="12" t="s">
        <v>505</v>
      </c>
      <c r="S960" t="s">
        <v>348</v>
      </c>
      <c r="T960" t="s">
        <v>505</v>
      </c>
      <c r="U960" s="124" t="s">
        <v>2347</v>
      </c>
      <c r="V960" t="s">
        <v>1630</v>
      </c>
      <c r="W960" s="41" t="s">
        <v>1418</v>
      </c>
      <c r="X960" t="s">
        <v>1630</v>
      </c>
      <c r="Y960" s="41" t="s">
        <v>404</v>
      </c>
      <c r="AI960" t="s">
        <v>875</v>
      </c>
    </row>
    <row r="961" spans="16:35">
      <c r="R961" s="12" t="s">
        <v>505</v>
      </c>
      <c r="S961" s="11"/>
      <c r="T961" t="s">
        <v>505</v>
      </c>
      <c r="V961" s="1">
        <v>1</v>
      </c>
      <c r="W961" s="41" t="s">
        <v>1296</v>
      </c>
      <c r="X961" s="1">
        <v>1</v>
      </c>
      <c r="Y961" s="41" t="s">
        <v>697</v>
      </c>
      <c r="AI961" t="s">
        <v>875</v>
      </c>
    </row>
    <row r="962" spans="16:35">
      <c r="P962" s="1"/>
      <c r="Q962" s="99"/>
      <c r="T962" t="s">
        <v>1630</v>
      </c>
      <c r="U962" t="s">
        <v>1185</v>
      </c>
      <c r="V962" t="s">
        <v>505</v>
      </c>
      <c r="X962" t="s">
        <v>505</v>
      </c>
      <c r="Y962" s="124" t="s">
        <v>2267</v>
      </c>
      <c r="AI962" t="s">
        <v>875</v>
      </c>
    </row>
    <row r="963" spans="16:35">
      <c r="T963" s="1">
        <v>1</v>
      </c>
      <c r="U963" s="99" t="s">
        <v>2150</v>
      </c>
      <c r="V963" t="s">
        <v>1630</v>
      </c>
      <c r="W963" s="41" t="s">
        <v>1524</v>
      </c>
      <c r="AI963" t="s">
        <v>875</v>
      </c>
    </row>
    <row r="964" spans="16:35">
      <c r="T964" t="s">
        <v>505</v>
      </c>
      <c r="U964" s="124" t="s">
        <v>2271</v>
      </c>
      <c r="V964" s="1">
        <v>1</v>
      </c>
      <c r="W964" s="124" t="s">
        <v>2272</v>
      </c>
      <c r="AI964" t="s">
        <v>875</v>
      </c>
    </row>
    <row r="965" spans="16:35">
      <c r="T965" t="s">
        <v>505</v>
      </c>
      <c r="U965" s="122" t="s">
        <v>2149</v>
      </c>
      <c r="V965" t="s">
        <v>505</v>
      </c>
      <c r="AI965" t="s">
        <v>875</v>
      </c>
    </row>
    <row r="966" spans="16:35">
      <c r="T966" t="s">
        <v>505</v>
      </c>
      <c r="U966" s="41" t="s">
        <v>1291</v>
      </c>
      <c r="V966" t="s">
        <v>1630</v>
      </c>
      <c r="W966" s="41" t="s">
        <v>693</v>
      </c>
      <c r="AI966" t="s">
        <v>875</v>
      </c>
    </row>
    <row r="967" spans="16:35">
      <c r="P967" s="1"/>
      <c r="T967" s="1">
        <v>1</v>
      </c>
      <c r="U967" s="41" t="s">
        <v>1292</v>
      </c>
      <c r="V967" s="1">
        <v>1</v>
      </c>
      <c r="W967" s="124" t="s">
        <v>2269</v>
      </c>
      <c r="AI967" t="s">
        <v>875</v>
      </c>
    </row>
    <row r="968" spans="16:35">
      <c r="T968" t="s">
        <v>505</v>
      </c>
      <c r="U968" s="124" t="s">
        <v>2266</v>
      </c>
      <c r="V968" t="s">
        <v>505</v>
      </c>
      <c r="AI968" t="s">
        <v>875</v>
      </c>
    </row>
    <row r="969" spans="16:35">
      <c r="U969" s="68" t="s">
        <v>1488</v>
      </c>
      <c r="V969" t="s">
        <v>1630</v>
      </c>
      <c r="W969" s="41" t="s">
        <v>1419</v>
      </c>
      <c r="X969" t="s">
        <v>1630</v>
      </c>
      <c r="Y969" s="41" t="s">
        <v>722</v>
      </c>
      <c r="AI969" t="s">
        <v>875</v>
      </c>
    </row>
    <row r="970" spans="16:35">
      <c r="V970" s="1">
        <v>1</v>
      </c>
      <c r="W970" s="41" t="s">
        <v>368</v>
      </c>
      <c r="X970" s="1">
        <v>1</v>
      </c>
      <c r="Y970" s="41" t="s">
        <v>405</v>
      </c>
      <c r="AI970" t="s">
        <v>875</v>
      </c>
    </row>
    <row r="971" spans="16:35">
      <c r="V971" t="s">
        <v>505</v>
      </c>
      <c r="AI971" t="s">
        <v>875</v>
      </c>
    </row>
    <row r="972" spans="16:35">
      <c r="V972" t="s">
        <v>1630</v>
      </c>
      <c r="W972" s="41" t="s">
        <v>1420</v>
      </c>
      <c r="X972" t="s">
        <v>1630</v>
      </c>
      <c r="Y972" s="41" t="s">
        <v>1117</v>
      </c>
      <c r="AI972" t="s">
        <v>875</v>
      </c>
    </row>
    <row r="973" spans="16:35">
      <c r="V973" s="1">
        <v>1</v>
      </c>
      <c r="W973" s="41" t="s">
        <v>1297</v>
      </c>
      <c r="X973" s="1">
        <v>1</v>
      </c>
      <c r="Y973" s="41" t="s">
        <v>1118</v>
      </c>
      <c r="AI973" t="s">
        <v>875</v>
      </c>
    </row>
    <row r="974" spans="16:35">
      <c r="V974" t="s">
        <v>505</v>
      </c>
      <c r="W974" s="128" t="s">
        <v>1653</v>
      </c>
      <c r="Y974" s="41"/>
      <c r="AI974" t="s">
        <v>875</v>
      </c>
    </row>
    <row r="975" spans="16:35">
      <c r="V975" t="s">
        <v>505</v>
      </c>
      <c r="W975" s="122" t="s">
        <v>1587</v>
      </c>
      <c r="Y975" s="41"/>
      <c r="AI975" t="s">
        <v>875</v>
      </c>
    </row>
    <row r="976" spans="16:35">
      <c r="V976" s="1">
        <v>1</v>
      </c>
      <c r="W976" s="124" t="s">
        <v>2330</v>
      </c>
      <c r="AI976" t="s">
        <v>875</v>
      </c>
    </row>
    <row r="977" spans="1:35">
      <c r="V977" t="s">
        <v>505</v>
      </c>
      <c r="AI977" t="s">
        <v>875</v>
      </c>
    </row>
    <row r="978" spans="1:35">
      <c r="V978" t="s">
        <v>1630</v>
      </c>
      <c r="W978" s="41" t="s">
        <v>1586</v>
      </c>
      <c r="AI978" t="s">
        <v>875</v>
      </c>
    </row>
    <row r="979" spans="1:35">
      <c r="V979" s="1">
        <v>1</v>
      </c>
      <c r="W979" s="41" t="s">
        <v>394</v>
      </c>
      <c r="AI979" t="s">
        <v>875</v>
      </c>
    </row>
    <row r="980" spans="1:35">
      <c r="V980" t="s">
        <v>505</v>
      </c>
      <c r="W980" s="68" t="s">
        <v>1488</v>
      </c>
      <c r="AI980" t="s">
        <v>875</v>
      </c>
    </row>
    <row r="981" spans="1:35">
      <c r="V981" t="s">
        <v>1630</v>
      </c>
      <c r="W981" s="41" t="s">
        <v>1298</v>
      </c>
      <c r="AI981" t="s">
        <v>875</v>
      </c>
    </row>
    <row r="982" spans="1:35">
      <c r="V982" s="1">
        <v>1</v>
      </c>
      <c r="W982" s="41" t="s">
        <v>395</v>
      </c>
      <c r="AI982" t="s">
        <v>875</v>
      </c>
    </row>
    <row r="983" spans="1:35">
      <c r="W983" s="41"/>
      <c r="AI983" t="s">
        <v>875</v>
      </c>
    </row>
    <row r="984" spans="1:35">
      <c r="V984" t="s">
        <v>1630</v>
      </c>
      <c r="W984" s="111" t="s">
        <v>1744</v>
      </c>
      <c r="AI984" t="s">
        <v>875</v>
      </c>
    </row>
    <row r="985" spans="1:35">
      <c r="V985" s="1">
        <v>1</v>
      </c>
      <c r="W985" s="111" t="s">
        <v>244</v>
      </c>
      <c r="AI985" t="s">
        <v>875</v>
      </c>
    </row>
    <row r="986" spans="1:35">
      <c r="V986" t="s">
        <v>505</v>
      </c>
      <c r="W986" s="122" t="s">
        <v>2149</v>
      </c>
      <c r="AI986" t="s">
        <v>875</v>
      </c>
    </row>
    <row r="987" spans="1:35">
      <c r="A987" s="99" t="s">
        <v>2637</v>
      </c>
      <c r="B987" s="99"/>
      <c r="AI987" t="s">
        <v>875</v>
      </c>
    </row>
    <row r="988" spans="1:35">
      <c r="G988" s="10" t="s">
        <v>408</v>
      </c>
      <c r="AI988" t="s">
        <v>875</v>
      </c>
    </row>
    <row r="989" spans="1:35">
      <c r="J989" s="11"/>
      <c r="K989" s="11"/>
      <c r="L989" s="57" t="s">
        <v>1265</v>
      </c>
      <c r="M989" s="12"/>
      <c r="N989" s="11"/>
      <c r="AI989" t="s">
        <v>875</v>
      </c>
    </row>
    <row r="990" spans="1:35">
      <c r="J990" s="12" t="s">
        <v>1630</v>
      </c>
      <c r="K990" s="23" t="s">
        <v>717</v>
      </c>
      <c r="L990" s="12" t="s">
        <v>1630</v>
      </c>
      <c r="M990" s="19" t="s">
        <v>694</v>
      </c>
      <c r="N990" s="11"/>
      <c r="AI990" t="s">
        <v>875</v>
      </c>
    </row>
    <row r="991" spans="1:35">
      <c r="J991" s="12" t="s">
        <v>505</v>
      </c>
      <c r="K991" s="50" t="s">
        <v>1263</v>
      </c>
      <c r="L991" s="12" t="s">
        <v>505</v>
      </c>
      <c r="M991" s="52" t="s">
        <v>1734</v>
      </c>
      <c r="N991" s="11"/>
      <c r="W991" s="41"/>
      <c r="AI991" t="s">
        <v>875</v>
      </c>
    </row>
    <row r="992" spans="1:35">
      <c r="G992" s="10"/>
      <c r="J992" s="12" t="s">
        <v>505</v>
      </c>
      <c r="K992" s="99" t="s">
        <v>217</v>
      </c>
      <c r="L992" s="12" t="s">
        <v>505</v>
      </c>
      <c r="M992" s="11"/>
      <c r="N992" s="11"/>
      <c r="W992" s="41"/>
      <c r="AI992" t="s">
        <v>875</v>
      </c>
    </row>
    <row r="993" spans="10:35">
      <c r="J993" s="12" t="s">
        <v>505</v>
      </c>
      <c r="K993" s="2" t="s">
        <v>1733</v>
      </c>
      <c r="L993" s="12" t="s">
        <v>1630</v>
      </c>
      <c r="M993" s="99" t="s">
        <v>2138</v>
      </c>
      <c r="N993" t="s">
        <v>1630</v>
      </c>
      <c r="O993" t="s">
        <v>409</v>
      </c>
      <c r="W993" s="41"/>
      <c r="AI993" t="s">
        <v>875</v>
      </c>
    </row>
    <row r="994" spans="10:35">
      <c r="J994" s="12" t="s">
        <v>505</v>
      </c>
      <c r="K994" s="2" t="s">
        <v>727</v>
      </c>
      <c r="L994" s="12" t="s">
        <v>505</v>
      </c>
      <c r="M994" t="s">
        <v>410</v>
      </c>
      <c r="N994" t="s">
        <v>505</v>
      </c>
      <c r="O994" t="s">
        <v>411</v>
      </c>
      <c r="W994" s="41"/>
      <c r="AI994" t="s">
        <v>875</v>
      </c>
    </row>
    <row r="995" spans="10:35">
      <c r="J995" s="11"/>
      <c r="K995" s="11"/>
      <c r="L995" s="12" t="s">
        <v>505</v>
      </c>
      <c r="M995" t="s">
        <v>947</v>
      </c>
      <c r="N995" t="s">
        <v>505</v>
      </c>
      <c r="O995" t="s">
        <v>948</v>
      </c>
      <c r="W995" s="41"/>
      <c r="AI995" t="s">
        <v>875</v>
      </c>
    </row>
    <row r="996" spans="10:35">
      <c r="K996" s="50"/>
      <c r="L996" s="1">
        <v>1</v>
      </c>
      <c r="M996" t="s">
        <v>960</v>
      </c>
      <c r="W996" s="41"/>
      <c r="AI996" t="s">
        <v>875</v>
      </c>
    </row>
    <row r="997" spans="10:35">
      <c r="J997" s="56"/>
      <c r="L997" s="12" t="s">
        <v>505</v>
      </c>
      <c r="M997" t="s">
        <v>949</v>
      </c>
      <c r="W997" s="41"/>
      <c r="AI997" t="s">
        <v>875</v>
      </c>
    </row>
    <row r="998" spans="10:35">
      <c r="J998" s="56"/>
      <c r="L998" s="12" t="s">
        <v>505</v>
      </c>
      <c r="M998" s="64" t="s">
        <v>950</v>
      </c>
      <c r="W998" s="41"/>
      <c r="AI998" t="s">
        <v>875</v>
      </c>
    </row>
    <row r="999" spans="10:35">
      <c r="J999" s="56"/>
      <c r="L999" s="12" t="s">
        <v>505</v>
      </c>
      <c r="M999" s="13" t="s">
        <v>951</v>
      </c>
      <c r="N999" s="11"/>
      <c r="W999" s="41"/>
      <c r="AI999" t="s">
        <v>875</v>
      </c>
    </row>
    <row r="1000" spans="10:35">
      <c r="J1000" s="56"/>
      <c r="L1000" s="12" t="s">
        <v>505</v>
      </c>
      <c r="M1000" s="99" t="s">
        <v>2137</v>
      </c>
      <c r="N1000" s="12"/>
      <c r="W1000" s="41"/>
      <c r="AI1000" t="s">
        <v>875</v>
      </c>
    </row>
    <row r="1001" spans="10:35">
      <c r="J1001" s="56"/>
      <c r="L1001" s="12" t="s">
        <v>505</v>
      </c>
      <c r="M1001" s="99" t="s">
        <v>2100</v>
      </c>
      <c r="N1001" s="12"/>
      <c r="W1001" s="41"/>
      <c r="AI1001" t="s">
        <v>875</v>
      </c>
    </row>
    <row r="1002" spans="10:35">
      <c r="J1002" s="56"/>
      <c r="L1002" s="12" t="s">
        <v>505</v>
      </c>
      <c r="M1002" s="125" t="s">
        <v>1265</v>
      </c>
      <c r="N1002" s="12"/>
      <c r="W1002" s="41"/>
      <c r="AI1002" t="s">
        <v>875</v>
      </c>
    </row>
    <row r="1003" spans="10:35">
      <c r="J1003" s="56"/>
      <c r="L1003" s="12" t="s">
        <v>1736</v>
      </c>
      <c r="M1003" s="16" t="s">
        <v>1773</v>
      </c>
      <c r="N1003" s="12"/>
      <c r="W1003" s="41"/>
      <c r="AI1003" t="s">
        <v>875</v>
      </c>
    </row>
    <row r="1004" spans="10:35">
      <c r="J1004" s="56"/>
      <c r="L1004" s="12" t="s">
        <v>505</v>
      </c>
      <c r="M1004" s="16" t="s">
        <v>630</v>
      </c>
      <c r="N1004" s="12"/>
      <c r="W1004" s="41"/>
      <c r="AI1004" t="s">
        <v>875</v>
      </c>
    </row>
    <row r="1005" spans="10:35">
      <c r="J1005" s="56"/>
      <c r="L1005" s="12" t="s">
        <v>505</v>
      </c>
      <c r="M1005" s="57" t="s">
        <v>1265</v>
      </c>
      <c r="N1005" s="12"/>
      <c r="W1005" s="41"/>
      <c r="AI1005" t="s">
        <v>875</v>
      </c>
    </row>
    <row r="1006" spans="10:35">
      <c r="J1006" s="56"/>
      <c r="L1006" s="12" t="s">
        <v>1630</v>
      </c>
      <c r="M1006" s="94" t="s">
        <v>1740</v>
      </c>
      <c r="N1006" s="12"/>
      <c r="W1006" s="41"/>
      <c r="AI1006" t="s">
        <v>875</v>
      </c>
    </row>
    <row r="1007" spans="10:35">
      <c r="J1007" s="56"/>
      <c r="L1007" s="12" t="s">
        <v>505</v>
      </c>
      <c r="M1007" s="94" t="s">
        <v>1742</v>
      </c>
      <c r="N1007" s="12"/>
      <c r="W1007" s="41"/>
      <c r="AI1007" t="s">
        <v>875</v>
      </c>
    </row>
    <row r="1008" spans="10:35">
      <c r="J1008" s="56"/>
      <c r="L1008" s="12" t="s">
        <v>505</v>
      </c>
      <c r="N1008" s="12"/>
      <c r="W1008" s="41"/>
      <c r="AI1008" t="s">
        <v>875</v>
      </c>
    </row>
    <row r="1009" spans="1:35">
      <c r="J1009" s="56"/>
      <c r="L1009" s="12" t="s">
        <v>1630</v>
      </c>
      <c r="M1009" s="50" t="s">
        <v>854</v>
      </c>
      <c r="N1009" s="12"/>
      <c r="W1009" s="41"/>
      <c r="AI1009" t="s">
        <v>875</v>
      </c>
    </row>
    <row r="1010" spans="1:35">
      <c r="J1010" s="56"/>
      <c r="L1010" s="12" t="s">
        <v>505</v>
      </c>
      <c r="M1010" s="94" t="s">
        <v>1743</v>
      </c>
      <c r="N1010" s="12"/>
      <c r="W1010" s="41"/>
      <c r="AI1010" t="s">
        <v>875</v>
      </c>
    </row>
    <row r="1011" spans="1:35">
      <c r="J1011" s="56"/>
      <c r="L1011" s="12" t="s">
        <v>505</v>
      </c>
      <c r="M1011" s="16"/>
      <c r="N1011" s="12"/>
      <c r="W1011" s="41"/>
      <c r="AI1011" t="s">
        <v>875</v>
      </c>
    </row>
    <row r="1012" spans="1:35">
      <c r="J1012" s="56"/>
      <c r="L1012" s="12" t="s">
        <v>1630</v>
      </c>
      <c r="M1012" s="19" t="s">
        <v>490</v>
      </c>
      <c r="N1012" s="12"/>
      <c r="W1012" s="41"/>
      <c r="AI1012" t="s">
        <v>875</v>
      </c>
    </row>
    <row r="1013" spans="1:35">
      <c r="J1013" s="56"/>
      <c r="L1013" s="12" t="s">
        <v>505</v>
      </c>
      <c r="M1013" s="95" t="s">
        <v>1935</v>
      </c>
      <c r="N1013" s="12"/>
      <c r="W1013" s="41"/>
      <c r="AI1013" t="s">
        <v>875</v>
      </c>
    </row>
    <row r="1014" spans="1:35">
      <c r="J1014" s="56"/>
      <c r="L1014" s="12" t="s">
        <v>505</v>
      </c>
      <c r="M1014" s="16"/>
      <c r="N1014" s="12"/>
      <c r="W1014" s="41"/>
      <c r="AI1014" t="s">
        <v>875</v>
      </c>
    </row>
    <row r="1015" spans="1:35">
      <c r="J1015" s="56"/>
      <c r="L1015" s="12" t="s">
        <v>1630</v>
      </c>
      <c r="M1015" s="94" t="s">
        <v>908</v>
      </c>
      <c r="N1015" s="12"/>
      <c r="W1015" s="41"/>
      <c r="AI1015" t="s">
        <v>875</v>
      </c>
    </row>
    <row r="1016" spans="1:35">
      <c r="J1016" s="56"/>
      <c r="L1016" s="12" t="s">
        <v>505</v>
      </c>
      <c r="M1016" s="94" t="s">
        <v>1739</v>
      </c>
      <c r="N1016" s="12"/>
      <c r="W1016" s="41"/>
      <c r="AI1016" t="s">
        <v>875</v>
      </c>
    </row>
    <row r="1017" spans="1:35">
      <c r="A1017" s="99" t="s">
        <v>2637</v>
      </c>
      <c r="J1017" s="56"/>
      <c r="L1017" s="12"/>
      <c r="M1017" s="12"/>
      <c r="N1017" s="12"/>
      <c r="W1017" s="41"/>
      <c r="AI1017" t="s">
        <v>875</v>
      </c>
    </row>
    <row r="1018" spans="1:35">
      <c r="G1018" s="8" t="s">
        <v>3778</v>
      </c>
      <c r="J1018" s="56"/>
      <c r="W1018" s="41"/>
      <c r="AB1018" s="13" t="s">
        <v>2912</v>
      </c>
      <c r="AC1018" s="11"/>
      <c r="AD1018" s="11"/>
      <c r="AI1018" t="s">
        <v>875</v>
      </c>
    </row>
    <row r="1019" spans="1:35">
      <c r="G1019" s="1"/>
      <c r="J1019" s="56"/>
      <c r="W1019" s="41"/>
      <c r="AB1019" s="12" t="s">
        <v>1630</v>
      </c>
      <c r="AC1019" s="131" t="s">
        <v>2441</v>
      </c>
      <c r="AD1019" s="11"/>
      <c r="AI1019" t="s">
        <v>875</v>
      </c>
    </row>
    <row r="1020" spans="1:35">
      <c r="G1020" s="1"/>
      <c r="J1020" s="56"/>
      <c r="W1020" s="41"/>
      <c r="AB1020" s="12" t="s">
        <v>505</v>
      </c>
      <c r="AC1020" s="139" t="s">
        <v>3123</v>
      </c>
      <c r="AD1020" s="11"/>
      <c r="AI1020" t="s">
        <v>875</v>
      </c>
    </row>
    <row r="1021" spans="1:35">
      <c r="G1021" s="1"/>
      <c r="J1021" s="56"/>
      <c r="W1021" s="41"/>
      <c r="AB1021" s="12" t="s">
        <v>505</v>
      </c>
      <c r="AC1021" s="144" t="s">
        <v>2822</v>
      </c>
      <c r="AD1021" s="11"/>
      <c r="AI1021" t="s">
        <v>875</v>
      </c>
    </row>
    <row r="1022" spans="1:35">
      <c r="G1022" s="1"/>
      <c r="J1022" s="56"/>
      <c r="W1022" s="41"/>
      <c r="AB1022" s="12" t="s">
        <v>505</v>
      </c>
      <c r="AC1022" s="160" t="s">
        <v>3780</v>
      </c>
      <c r="AD1022" s="11"/>
      <c r="AI1022" t="s">
        <v>875</v>
      </c>
    </row>
    <row r="1023" spans="1:35">
      <c r="G1023" s="1"/>
      <c r="J1023" s="56"/>
      <c r="W1023" s="41"/>
      <c r="AB1023" s="12" t="s">
        <v>505</v>
      </c>
      <c r="AC1023" s="160" t="s">
        <v>3777</v>
      </c>
      <c r="AD1023" s="11"/>
      <c r="AI1023" t="s">
        <v>875</v>
      </c>
    </row>
    <row r="1024" spans="1:35">
      <c r="G1024" s="1"/>
      <c r="J1024" s="56"/>
      <c r="W1024" s="41"/>
      <c r="AB1024" s="12" t="s">
        <v>505</v>
      </c>
      <c r="AC1024" s="160" t="s">
        <v>3782</v>
      </c>
      <c r="AD1024" s="11"/>
      <c r="AI1024" t="s">
        <v>875</v>
      </c>
    </row>
    <row r="1025" spans="1:35">
      <c r="G1025" s="1"/>
      <c r="J1025" s="56"/>
      <c r="W1025" s="41"/>
      <c r="AB1025" s="11"/>
      <c r="AC1025" s="11"/>
      <c r="AD1025" s="11"/>
      <c r="AI1025" t="s">
        <v>875</v>
      </c>
    </row>
    <row r="1026" spans="1:35">
      <c r="A1026" s="99" t="s">
        <v>2637</v>
      </c>
      <c r="B1026" s="99"/>
      <c r="AI1026" t="s">
        <v>875</v>
      </c>
    </row>
    <row r="1027" spans="1:35">
      <c r="G1027" s="4" t="s">
        <v>1271</v>
      </c>
      <c r="P1027" s="11"/>
      <c r="Q1027" s="35" t="s">
        <v>1801</v>
      </c>
      <c r="R1027" s="11"/>
      <c r="S1027" s="11"/>
      <c r="T1027" s="11"/>
      <c r="AI1027" t="s">
        <v>875</v>
      </c>
    </row>
    <row r="1028" spans="1:35">
      <c r="P1028" s="12" t="s">
        <v>1630</v>
      </c>
      <c r="Q1028" s="99" t="s">
        <v>2293</v>
      </c>
      <c r="R1028" t="s">
        <v>1630</v>
      </c>
      <c r="S1028" t="s">
        <v>1453</v>
      </c>
      <c r="T1028" t="s">
        <v>1630</v>
      </c>
      <c r="U1028" s="208" t="s">
        <v>1731</v>
      </c>
      <c r="AI1028" t="s">
        <v>875</v>
      </c>
    </row>
    <row r="1029" spans="1:35">
      <c r="P1029" s="12" t="s">
        <v>505</v>
      </c>
      <c r="Q1029" t="s">
        <v>484</v>
      </c>
      <c r="R1029" t="s">
        <v>505</v>
      </c>
      <c r="S1029" t="s">
        <v>1272</v>
      </c>
      <c r="T1029" s="1">
        <v>1</v>
      </c>
      <c r="U1029" s="208" t="s">
        <v>3466</v>
      </c>
      <c r="AI1029" t="s">
        <v>875</v>
      </c>
    </row>
    <row r="1030" spans="1:35">
      <c r="P1030" s="12" t="s">
        <v>505</v>
      </c>
      <c r="Q1030" t="s">
        <v>1273</v>
      </c>
      <c r="R1030" t="s">
        <v>505</v>
      </c>
      <c r="S1030" t="s">
        <v>1274</v>
      </c>
      <c r="T1030" t="s">
        <v>505</v>
      </c>
      <c r="U1030" s="208" t="s">
        <v>4062</v>
      </c>
      <c r="AI1030" t="s">
        <v>875</v>
      </c>
    </row>
    <row r="1031" spans="1:35">
      <c r="P1031" s="12" t="s">
        <v>505</v>
      </c>
      <c r="Q1031" t="s">
        <v>320</v>
      </c>
      <c r="R1031" t="s">
        <v>505</v>
      </c>
      <c r="T1031" t="s">
        <v>505</v>
      </c>
      <c r="U1031" s="208" t="s">
        <v>4063</v>
      </c>
      <c r="AI1031" t="s">
        <v>875</v>
      </c>
    </row>
    <row r="1032" spans="1:35">
      <c r="P1032" s="12" t="s">
        <v>505</v>
      </c>
      <c r="Q1032" t="s">
        <v>1663</v>
      </c>
      <c r="R1032" t="s">
        <v>1630</v>
      </c>
      <c r="S1032" t="s">
        <v>691</v>
      </c>
      <c r="T1032" s="11"/>
      <c r="AI1032" t="s">
        <v>875</v>
      </c>
    </row>
    <row r="1033" spans="1:35">
      <c r="P1033" s="12" t="s">
        <v>505</v>
      </c>
      <c r="Q1033" s="7" t="s">
        <v>321</v>
      </c>
      <c r="R1033" t="s">
        <v>505</v>
      </c>
      <c r="S1033" t="s">
        <v>396</v>
      </c>
      <c r="T1033" s="11"/>
      <c r="AI1033" t="s">
        <v>875</v>
      </c>
    </row>
    <row r="1034" spans="1:35">
      <c r="P1034" s="11"/>
      <c r="Q1034" s="11"/>
      <c r="R1034" s="12" t="s">
        <v>505</v>
      </c>
      <c r="S1034" t="s">
        <v>512</v>
      </c>
      <c r="T1034" s="11"/>
      <c r="AI1034" t="s">
        <v>875</v>
      </c>
    </row>
    <row r="1035" spans="1:35">
      <c r="R1035" s="12" t="s">
        <v>505</v>
      </c>
      <c r="S1035" t="s">
        <v>397</v>
      </c>
      <c r="T1035" s="11"/>
      <c r="AI1035" t="s">
        <v>875</v>
      </c>
    </row>
    <row r="1036" spans="1:35">
      <c r="R1036" s="12" t="s">
        <v>505</v>
      </c>
      <c r="S1036" t="s">
        <v>399</v>
      </c>
      <c r="T1036" s="11"/>
      <c r="AI1036" t="s">
        <v>875</v>
      </c>
    </row>
    <row r="1037" spans="1:35">
      <c r="R1037" s="12" t="s">
        <v>505</v>
      </c>
      <c r="S1037" t="s">
        <v>513</v>
      </c>
      <c r="T1037" s="11"/>
      <c r="AI1037" t="s">
        <v>875</v>
      </c>
    </row>
    <row r="1038" spans="1:35">
      <c r="R1038" s="11"/>
      <c r="S1038" s="11"/>
      <c r="T1038" s="11"/>
      <c r="AI1038" t="s">
        <v>875</v>
      </c>
    </row>
    <row r="1039" spans="1:35">
      <c r="A1039" s="99" t="s">
        <v>2637</v>
      </c>
      <c r="B1039" s="99"/>
      <c r="AI1039" t="s">
        <v>875</v>
      </c>
    </row>
    <row r="1040" spans="1:35">
      <c r="C1040" s="10" t="s">
        <v>2039</v>
      </c>
      <c r="G1040" s="4"/>
      <c r="J1040" t="s">
        <v>1630</v>
      </c>
      <c r="K1040" t="s">
        <v>1830</v>
      </c>
      <c r="AI1040" t="s">
        <v>875</v>
      </c>
    </row>
    <row r="1041" spans="1:35">
      <c r="D1041" s="2"/>
      <c r="G1041" s="3"/>
      <c r="H1041" t="s">
        <v>1630</v>
      </c>
      <c r="I1041" s="206" t="s">
        <v>3959</v>
      </c>
      <c r="J1041" s="1">
        <v>1</v>
      </c>
      <c r="K1041" t="s">
        <v>364</v>
      </c>
      <c r="AI1041" t="s">
        <v>875</v>
      </c>
    </row>
    <row r="1042" spans="1:35">
      <c r="H1042" s="1">
        <v>1</v>
      </c>
      <c r="I1042" s="206" t="s">
        <v>3422</v>
      </c>
      <c r="J1042" t="s">
        <v>505</v>
      </c>
      <c r="K1042" t="s">
        <v>2444</v>
      </c>
      <c r="AI1042" t="s">
        <v>875</v>
      </c>
    </row>
    <row r="1043" spans="1:35">
      <c r="J1043" s="1">
        <v>1</v>
      </c>
      <c r="K1043" t="s">
        <v>1113</v>
      </c>
      <c r="AI1043" t="s">
        <v>875</v>
      </c>
    </row>
    <row r="1044" spans="1:35">
      <c r="A1044" s="99" t="s">
        <v>2637</v>
      </c>
      <c r="B1044" s="99"/>
      <c r="AC1044" s="22"/>
      <c r="AI1044" t="s">
        <v>875</v>
      </c>
    </row>
    <row r="1045" spans="1:35">
      <c r="G1045" s="56" t="s">
        <v>748</v>
      </c>
      <c r="Z1045" s="13" t="s">
        <v>2793</v>
      </c>
      <c r="AA1045" s="11"/>
      <c r="AB1045" t="s">
        <v>1630</v>
      </c>
      <c r="AC1045" s="22" t="s">
        <v>678</v>
      </c>
      <c r="AI1045" t="s">
        <v>875</v>
      </c>
    </row>
    <row r="1046" spans="1:35">
      <c r="Z1046" s="12" t="s">
        <v>1630</v>
      </c>
      <c r="AA1046" s="23" t="s">
        <v>3732</v>
      </c>
      <c r="AB1046" s="1">
        <v>1</v>
      </c>
      <c r="AC1046" s="139" t="s">
        <v>2526</v>
      </c>
      <c r="AI1046" t="s">
        <v>875</v>
      </c>
    </row>
    <row r="1047" spans="1:35">
      <c r="Z1047" s="12" t="s">
        <v>505</v>
      </c>
      <c r="AA1047" s="144" t="s">
        <v>3733</v>
      </c>
      <c r="AB1047" t="s">
        <v>505</v>
      </c>
      <c r="AC1047" s="22" t="s">
        <v>2525</v>
      </c>
      <c r="AI1047" t="s">
        <v>875</v>
      </c>
    </row>
    <row r="1048" spans="1:35">
      <c r="G1048" s="21"/>
      <c r="Z1048" s="12" t="s">
        <v>505</v>
      </c>
      <c r="AA1048" s="22" t="s">
        <v>3734</v>
      </c>
      <c r="AB1048" t="s">
        <v>505</v>
      </c>
      <c r="AC1048" s="63" t="s">
        <v>750</v>
      </c>
      <c r="AI1048" t="s">
        <v>875</v>
      </c>
    </row>
    <row r="1049" spans="1:35">
      <c r="G1049" s="21"/>
      <c r="Z1049" s="11"/>
      <c r="AA1049" s="11"/>
      <c r="AB1049" t="s">
        <v>505</v>
      </c>
      <c r="AC1049" s="83" t="s">
        <v>749</v>
      </c>
      <c r="AI1049" t="s">
        <v>875</v>
      </c>
    </row>
    <row r="1050" spans="1:35">
      <c r="G1050" s="21"/>
      <c r="AC1050" s="83"/>
      <c r="AI1050" t="s">
        <v>875</v>
      </c>
    </row>
    <row r="1051" spans="1:35">
      <c r="G1051" s="21"/>
      <c r="X1051" t="s">
        <v>1630</v>
      </c>
      <c r="Y1051" s="116" t="s">
        <v>1981</v>
      </c>
      <c r="Z1051" t="s">
        <v>1630</v>
      </c>
      <c r="AA1051" s="116" t="s">
        <v>2203</v>
      </c>
      <c r="AB1051" t="s">
        <v>1630</v>
      </c>
      <c r="AC1051" s="65" t="s">
        <v>1955</v>
      </c>
      <c r="AI1051" t="s">
        <v>875</v>
      </c>
    </row>
    <row r="1052" spans="1:35">
      <c r="G1052" s="21"/>
      <c r="X1052" s="1">
        <v>1</v>
      </c>
      <c r="Y1052" s="116" t="s">
        <v>1983</v>
      </c>
      <c r="Z1052" s="1">
        <v>1</v>
      </c>
      <c r="AA1052" s="116" t="s">
        <v>1982</v>
      </c>
      <c r="AB1052" s="1">
        <v>1</v>
      </c>
      <c r="AC1052" s="131" t="s">
        <v>3735</v>
      </c>
      <c r="AI1052" t="s">
        <v>875</v>
      </c>
    </row>
    <row r="1053" spans="1:35">
      <c r="G1053" s="21"/>
      <c r="X1053" s="1"/>
      <c r="Y1053" s="116"/>
      <c r="Z1053" t="s">
        <v>505</v>
      </c>
      <c r="AA1053" s="139" t="s">
        <v>3729</v>
      </c>
      <c r="AB1053" t="s">
        <v>505</v>
      </c>
      <c r="AC1053" s="131" t="s">
        <v>3736</v>
      </c>
      <c r="AI1053" t="s">
        <v>875</v>
      </c>
    </row>
    <row r="1054" spans="1:35">
      <c r="G1054" s="21"/>
      <c r="X1054" s="1"/>
      <c r="Y1054" s="116"/>
      <c r="Z1054" s="1">
        <v>1</v>
      </c>
      <c r="AA1054" s="139" t="s">
        <v>3730</v>
      </c>
      <c r="AB1054" t="s">
        <v>728</v>
      </c>
      <c r="AC1054" s="131"/>
      <c r="AI1054" t="s">
        <v>875</v>
      </c>
    </row>
    <row r="1055" spans="1:35">
      <c r="G1055" s="21"/>
      <c r="X1055" s="1"/>
      <c r="Y1055" s="116"/>
      <c r="Z1055" t="s">
        <v>505</v>
      </c>
      <c r="AA1055" s="139" t="s">
        <v>3731</v>
      </c>
      <c r="AB1055" t="s">
        <v>1630</v>
      </c>
      <c r="AC1055" s="206" t="s">
        <v>4053</v>
      </c>
      <c r="AI1055" t="s">
        <v>875</v>
      </c>
    </row>
    <row r="1056" spans="1:35">
      <c r="G1056" s="21"/>
      <c r="X1056" s="1"/>
      <c r="Y1056" s="116"/>
      <c r="Z1056" t="s">
        <v>505</v>
      </c>
      <c r="AA1056" s="151" t="s">
        <v>2560</v>
      </c>
      <c r="AB1056" t="s">
        <v>1630</v>
      </c>
      <c r="AC1056" s="206" t="s">
        <v>4054</v>
      </c>
      <c r="AI1056" t="s">
        <v>875</v>
      </c>
    </row>
    <row r="1057" spans="1:35">
      <c r="G1057" s="21"/>
      <c r="X1057" s="1"/>
      <c r="Y1057" s="116"/>
      <c r="Z1057" t="s">
        <v>505</v>
      </c>
      <c r="AA1057" s="140" t="s">
        <v>2994</v>
      </c>
      <c r="AB1057" s="1"/>
      <c r="AC1057" s="131"/>
      <c r="AI1057" t="s">
        <v>875</v>
      </c>
    </row>
    <row r="1058" spans="1:35">
      <c r="A1058" s="99" t="s">
        <v>2637</v>
      </c>
      <c r="B1058" s="99"/>
      <c r="G1058" s="21"/>
      <c r="AC1058" s="22"/>
      <c r="AI1058" t="s">
        <v>875</v>
      </c>
    </row>
    <row r="1059" spans="1:35">
      <c r="G1059" s="15" t="s">
        <v>1227</v>
      </c>
      <c r="AC1059" s="22"/>
      <c r="AI1059" t="s">
        <v>875</v>
      </c>
    </row>
    <row r="1060" spans="1:35">
      <c r="G1060" s="21"/>
      <c r="H1060" t="s">
        <v>1630</v>
      </c>
      <c r="I1060" s="81" t="s">
        <v>1228</v>
      </c>
      <c r="J1060" t="s">
        <v>1630</v>
      </c>
      <c r="K1060" s="81" t="s">
        <v>1230</v>
      </c>
      <c r="AC1060" s="22"/>
      <c r="AI1060" t="s">
        <v>875</v>
      </c>
    </row>
    <row r="1061" spans="1:35">
      <c r="G1061" s="21"/>
      <c r="H1061" t="s">
        <v>505</v>
      </c>
      <c r="I1061" s="63" t="s">
        <v>1231</v>
      </c>
      <c r="J1061" t="s">
        <v>505</v>
      </c>
      <c r="K1061" s="63" t="s">
        <v>1232</v>
      </c>
      <c r="AC1061" s="22"/>
      <c r="AI1061" t="s">
        <v>875</v>
      </c>
    </row>
    <row r="1062" spans="1:35">
      <c r="G1062" s="21"/>
      <c r="H1062" t="s">
        <v>505</v>
      </c>
      <c r="I1062" s="63" t="s">
        <v>1229</v>
      </c>
      <c r="K1062" s="63"/>
      <c r="AC1062" s="22"/>
      <c r="AI1062" t="s">
        <v>875</v>
      </c>
    </row>
    <row r="1063" spans="1:35">
      <c r="G1063" s="21"/>
      <c r="H1063" t="s">
        <v>505</v>
      </c>
      <c r="I1063" s="64" t="s">
        <v>527</v>
      </c>
      <c r="K1063" s="63"/>
      <c r="AC1063" s="22"/>
      <c r="AI1063" t="s">
        <v>875</v>
      </c>
    </row>
    <row r="1064" spans="1:35">
      <c r="A1064" s="99" t="s">
        <v>2637</v>
      </c>
      <c r="B1064" s="99"/>
      <c r="G1064" s="21"/>
      <c r="AC1064" s="22"/>
      <c r="AI1064" t="s">
        <v>875</v>
      </c>
    </row>
    <row r="1065" spans="1:35">
      <c r="G1065" s="3" t="s">
        <v>3800</v>
      </c>
      <c r="AA1065" s="121"/>
      <c r="AB1065" t="s">
        <v>1630</v>
      </c>
      <c r="AC1065" s="131" t="s">
        <v>2139</v>
      </c>
      <c r="AF1065" t="s">
        <v>1630</v>
      </c>
      <c r="AG1065" s="173" t="s">
        <v>3125</v>
      </c>
      <c r="AI1065" t="s">
        <v>875</v>
      </c>
    </row>
    <row r="1066" spans="1:35">
      <c r="G1066" s="21"/>
      <c r="AA1066" s="116"/>
      <c r="AB1066" s="1">
        <v>1</v>
      </c>
      <c r="AC1066" s="58" t="s">
        <v>934</v>
      </c>
      <c r="AF1066" t="s">
        <v>505</v>
      </c>
      <c r="AG1066" s="169" t="s">
        <v>3339</v>
      </c>
      <c r="AI1066" t="s">
        <v>875</v>
      </c>
    </row>
    <row r="1067" spans="1:35">
      <c r="G1067" s="21"/>
      <c r="AB1067" t="s">
        <v>505</v>
      </c>
      <c r="AC1067" s="58" t="s">
        <v>1706</v>
      </c>
      <c r="AF1067" t="s">
        <v>505</v>
      </c>
      <c r="AG1067" s="169" t="s">
        <v>3340</v>
      </c>
      <c r="AI1067" t="s">
        <v>875</v>
      </c>
    </row>
    <row r="1068" spans="1:35">
      <c r="G1068" s="21"/>
      <c r="AA1068" s="116"/>
      <c r="AB1068" t="s">
        <v>505</v>
      </c>
      <c r="AC1068" s="176" t="s">
        <v>2160</v>
      </c>
      <c r="AI1068" t="s">
        <v>875</v>
      </c>
    </row>
    <row r="1069" spans="1:35">
      <c r="G1069" s="21"/>
      <c r="AA1069" s="116"/>
      <c r="AC1069" s="176"/>
      <c r="AF1069" t="s">
        <v>1630</v>
      </c>
      <c r="AG1069" s="139" t="s">
        <v>3801</v>
      </c>
      <c r="AI1069" t="s">
        <v>875</v>
      </c>
    </row>
    <row r="1070" spans="1:35">
      <c r="G1070" s="21"/>
      <c r="AA1070" s="116"/>
      <c r="AC1070" s="176"/>
      <c r="AF1070" s="1">
        <v>1</v>
      </c>
      <c r="AG1070" s="139" t="s">
        <v>3126</v>
      </c>
      <c r="AI1070" t="s">
        <v>875</v>
      </c>
    </row>
    <row r="1071" spans="1:35">
      <c r="AA1071" s="116"/>
      <c r="AC1071" s="176"/>
      <c r="AF1071" t="s">
        <v>505</v>
      </c>
      <c r="AG1071" s="139" t="s">
        <v>3802</v>
      </c>
      <c r="AI1071" t="s">
        <v>875</v>
      </c>
    </row>
    <row r="1072" spans="1:35">
      <c r="A1072" s="99" t="s">
        <v>2637</v>
      </c>
      <c r="G1072" s="1"/>
      <c r="AA1072" s="116"/>
      <c r="AC1072" s="176"/>
      <c r="AG1072" s="139"/>
      <c r="AI1072" t="s">
        <v>875</v>
      </c>
    </row>
    <row r="1073" spans="1:35">
      <c r="G1073" s="8" t="s">
        <v>3921</v>
      </c>
      <c r="AA1073" s="116"/>
      <c r="AC1073" s="176"/>
      <c r="AG1073" s="139"/>
      <c r="AI1073" t="s">
        <v>875</v>
      </c>
    </row>
    <row r="1074" spans="1:35">
      <c r="D1074" t="s">
        <v>1630</v>
      </c>
      <c r="E1074" s="203" t="s">
        <v>1524</v>
      </c>
      <c r="AA1074" s="116"/>
      <c r="AC1074" s="176"/>
      <c r="AG1074" s="139"/>
      <c r="AI1074" t="s">
        <v>875</v>
      </c>
    </row>
    <row r="1075" spans="1:35">
      <c r="D1075" s="1">
        <v>1</v>
      </c>
      <c r="E1075" s="203" t="s">
        <v>3922</v>
      </c>
      <c r="AA1075" s="116"/>
      <c r="AC1075" s="176"/>
      <c r="AG1075" s="139"/>
      <c r="AI1075" t="s">
        <v>875</v>
      </c>
    </row>
    <row r="1076" spans="1:35">
      <c r="D1076" t="s">
        <v>505</v>
      </c>
      <c r="E1076" s="203" t="s">
        <v>3923</v>
      </c>
      <c r="AA1076" s="116"/>
      <c r="AC1076" s="176"/>
      <c r="AG1076" s="139"/>
      <c r="AI1076" t="s">
        <v>875</v>
      </c>
    </row>
    <row r="1077" spans="1:35">
      <c r="A1077" s="99" t="s">
        <v>2637</v>
      </c>
      <c r="B1077" s="99"/>
      <c r="G1077" s="21"/>
      <c r="Z1077" s="11"/>
      <c r="AA1077" s="11"/>
      <c r="AB1077" s="11"/>
      <c r="AC1077" s="22"/>
      <c r="AI1077" t="s">
        <v>875</v>
      </c>
    </row>
    <row r="1078" spans="1:35">
      <c r="G1078" s="3" t="s">
        <v>3136</v>
      </c>
      <c r="N1078" s="11"/>
      <c r="O1078" s="11"/>
      <c r="P1078" s="12"/>
      <c r="W1078" s="41"/>
      <c r="X1078" s="35" t="s">
        <v>1985</v>
      </c>
      <c r="Y1078" s="11"/>
      <c r="Z1078" s="12" t="s">
        <v>1630</v>
      </c>
      <c r="AA1078" t="s">
        <v>1702</v>
      </c>
      <c r="AB1078" s="11"/>
      <c r="AI1078" t="s">
        <v>875</v>
      </c>
    </row>
    <row r="1079" spans="1:35">
      <c r="G1079" s="147" t="s">
        <v>3137</v>
      </c>
      <c r="N1079" s="12" t="s">
        <v>1630</v>
      </c>
      <c r="O1079" s="160" t="s">
        <v>1309</v>
      </c>
      <c r="P1079" s="12"/>
      <c r="W1079" s="41"/>
      <c r="X1079" s="12"/>
      <c r="Y1079" s="68" t="s">
        <v>1208</v>
      </c>
      <c r="Z1079" s="12" t="s">
        <v>505</v>
      </c>
      <c r="AA1079" s="2" t="s">
        <v>1322</v>
      </c>
      <c r="AB1079" s="11"/>
      <c r="AC1079" s="22"/>
      <c r="AI1079" t="s">
        <v>875</v>
      </c>
    </row>
    <row r="1080" spans="1:35">
      <c r="G1080" s="147" t="s">
        <v>2653</v>
      </c>
      <c r="M1080" s="68"/>
      <c r="N1080" s="12" t="s">
        <v>505</v>
      </c>
      <c r="O1080" s="160" t="s">
        <v>3166</v>
      </c>
      <c r="P1080" s="12"/>
      <c r="W1080" s="41"/>
      <c r="X1080" s="12" t="s">
        <v>1630</v>
      </c>
      <c r="Y1080" s="99" t="s">
        <v>2489</v>
      </c>
      <c r="Z1080" t="s">
        <v>505</v>
      </c>
      <c r="AA1080" t="s">
        <v>1207</v>
      </c>
      <c r="AB1080" s="11"/>
      <c r="AC1080" s="22"/>
      <c r="AI1080" t="s">
        <v>875</v>
      </c>
    </row>
    <row r="1081" spans="1:35">
      <c r="G1081" s="147" t="s">
        <v>2828</v>
      </c>
      <c r="N1081" s="12" t="s">
        <v>505</v>
      </c>
      <c r="P1081" s="12"/>
      <c r="X1081" s="12" t="s">
        <v>505</v>
      </c>
      <c r="Y1081" s="2" t="s">
        <v>1323</v>
      </c>
      <c r="Z1081" t="s">
        <v>505</v>
      </c>
      <c r="AA1081" s="68" t="s">
        <v>1208</v>
      </c>
      <c r="AB1081" s="11"/>
      <c r="AC1081" s="22"/>
      <c r="AI1081" t="s">
        <v>875</v>
      </c>
    </row>
    <row r="1082" spans="1:35">
      <c r="J1082" s="11"/>
      <c r="K1082" s="35" t="s">
        <v>648</v>
      </c>
      <c r="L1082" s="11"/>
      <c r="M1082" s="11"/>
      <c r="N1082" t="s">
        <v>1630</v>
      </c>
      <c r="O1082" s="99" t="s">
        <v>2287</v>
      </c>
      <c r="P1082" s="12" t="s">
        <v>1630</v>
      </c>
      <c r="Q1082" s="160" t="s">
        <v>3181</v>
      </c>
      <c r="X1082" s="12" t="s">
        <v>505</v>
      </c>
      <c r="Y1082" s="64" t="s">
        <v>667</v>
      </c>
      <c r="Z1082" t="s">
        <v>1630</v>
      </c>
      <c r="AA1082" s="2" t="s">
        <v>1324</v>
      </c>
      <c r="AB1082" s="11"/>
      <c r="AI1082" t="s">
        <v>875</v>
      </c>
    </row>
    <row r="1083" spans="1:35">
      <c r="J1083" s="12" t="s">
        <v>1630</v>
      </c>
      <c r="K1083" s="163" t="s">
        <v>3138</v>
      </c>
      <c r="L1083" t="s">
        <v>1630</v>
      </c>
      <c r="M1083" s="163" t="s">
        <v>3138</v>
      </c>
      <c r="N1083" t="s">
        <v>505</v>
      </c>
      <c r="O1083" s="160" t="s">
        <v>3162</v>
      </c>
      <c r="P1083" s="12"/>
      <c r="X1083" s="12" t="s">
        <v>505</v>
      </c>
      <c r="Y1083" s="99" t="s">
        <v>2510</v>
      </c>
      <c r="Z1083" t="s">
        <v>505</v>
      </c>
      <c r="AA1083" s="139" t="s">
        <v>2613</v>
      </c>
      <c r="AB1083" s="11"/>
      <c r="AI1083" t="s">
        <v>875</v>
      </c>
    </row>
    <row r="1084" spans="1:35">
      <c r="J1084" s="12" t="s">
        <v>505</v>
      </c>
      <c r="K1084" s="160" t="s">
        <v>3156</v>
      </c>
      <c r="L1084" t="s">
        <v>505</v>
      </c>
      <c r="M1084" t="s">
        <v>324</v>
      </c>
      <c r="N1084" t="s">
        <v>505</v>
      </c>
      <c r="O1084" s="160" t="s">
        <v>3163</v>
      </c>
      <c r="P1084" s="12"/>
      <c r="X1084" s="12" t="s">
        <v>505</v>
      </c>
      <c r="Y1084" t="s">
        <v>806</v>
      </c>
      <c r="Z1084" t="s">
        <v>505</v>
      </c>
      <c r="AA1084" t="s">
        <v>653</v>
      </c>
      <c r="AB1084" s="11"/>
      <c r="AI1084" t="s">
        <v>875</v>
      </c>
    </row>
    <row r="1085" spans="1:35">
      <c r="J1085" s="12" t="s">
        <v>505</v>
      </c>
      <c r="K1085" s="160" t="s">
        <v>3157</v>
      </c>
      <c r="L1085" t="s">
        <v>505</v>
      </c>
      <c r="M1085" s="97" t="s">
        <v>3158</v>
      </c>
      <c r="N1085" t="s">
        <v>505</v>
      </c>
      <c r="O1085" s="144" t="s">
        <v>2913</v>
      </c>
      <c r="P1085" s="12"/>
      <c r="X1085" s="35"/>
      <c r="Y1085" s="11"/>
      <c r="Z1085" t="s">
        <v>505</v>
      </c>
      <c r="AA1085" s="97" t="s">
        <v>2527</v>
      </c>
      <c r="AB1085" s="11"/>
      <c r="AI1085" t="s">
        <v>875</v>
      </c>
    </row>
    <row r="1086" spans="1:35">
      <c r="J1086" s="12" t="s">
        <v>505</v>
      </c>
      <c r="K1086" s="99" t="s">
        <v>139</v>
      </c>
      <c r="L1086" t="s">
        <v>505</v>
      </c>
      <c r="M1086" s="160" t="s">
        <v>3159</v>
      </c>
      <c r="N1086" t="s">
        <v>505</v>
      </c>
      <c r="O1086" s="144" t="s">
        <v>3175</v>
      </c>
      <c r="P1086" s="12"/>
      <c r="Z1086" s="11"/>
      <c r="AA1086" s="11"/>
      <c r="AB1086" s="35" t="s">
        <v>1969</v>
      </c>
      <c r="AC1086" s="11"/>
      <c r="AD1086" s="11"/>
      <c r="AI1086" t="s">
        <v>875</v>
      </c>
    </row>
    <row r="1087" spans="1:35">
      <c r="J1087" s="106" t="s">
        <v>728</v>
      </c>
      <c r="L1087" t="s">
        <v>505</v>
      </c>
      <c r="M1087" s="99" t="s">
        <v>3161</v>
      </c>
      <c r="N1087" t="s">
        <v>505</v>
      </c>
      <c r="O1087" s="160" t="s">
        <v>3174</v>
      </c>
      <c r="P1087" s="12"/>
      <c r="V1087" t="s">
        <v>1630</v>
      </c>
      <c r="W1087" s="58" t="s">
        <v>807</v>
      </c>
      <c r="X1087" t="s">
        <v>1630</v>
      </c>
      <c r="Y1087" s="160" t="s">
        <v>105</v>
      </c>
      <c r="Z1087" t="s">
        <v>1630</v>
      </c>
      <c r="AA1087" s="111" t="s">
        <v>140</v>
      </c>
      <c r="AB1087" s="12" t="s">
        <v>1630</v>
      </c>
      <c r="AC1087" s="116" t="s">
        <v>1967</v>
      </c>
      <c r="AD1087" s="11"/>
      <c r="AI1087" t="s">
        <v>875</v>
      </c>
    </row>
    <row r="1088" spans="1:35">
      <c r="J1088" s="12" t="s">
        <v>1630</v>
      </c>
      <c r="K1088" s="165" t="s">
        <v>3176</v>
      </c>
      <c r="L1088" t="s">
        <v>505</v>
      </c>
      <c r="M1088" s="160" t="s">
        <v>3160</v>
      </c>
      <c r="N1088" t="s">
        <v>505</v>
      </c>
      <c r="P1088" s="12"/>
      <c r="V1088" s="1">
        <v>1</v>
      </c>
      <c r="W1088" s="58" t="s">
        <v>1549</v>
      </c>
      <c r="X1088" s="1">
        <v>1</v>
      </c>
      <c r="Y1088" s="160" t="s">
        <v>3057</v>
      </c>
      <c r="Z1088" s="1">
        <v>1</v>
      </c>
      <c r="AA1088" s="111" t="s">
        <v>141</v>
      </c>
      <c r="AB1088" s="12" t="s">
        <v>505</v>
      </c>
      <c r="AC1088" s="116" t="s">
        <v>132</v>
      </c>
      <c r="AD1088" s="11"/>
      <c r="AI1088" t="s">
        <v>875</v>
      </c>
    </row>
    <row r="1089" spans="1:35">
      <c r="J1089" s="12" t="s">
        <v>505</v>
      </c>
      <c r="K1089" s="160" t="s">
        <v>3177</v>
      </c>
      <c r="N1089" t="s">
        <v>1630</v>
      </c>
      <c r="O1089" s="160" t="s">
        <v>3164</v>
      </c>
      <c r="P1089" s="12"/>
      <c r="V1089" t="s">
        <v>505</v>
      </c>
      <c r="W1089" s="70" t="s">
        <v>1550</v>
      </c>
      <c r="X1089" s="1">
        <v>1</v>
      </c>
      <c r="Y1089" s="160" t="s">
        <v>3056</v>
      </c>
      <c r="Z1089" s="1"/>
      <c r="AA1089" s="111"/>
      <c r="AB1089" s="12" t="s">
        <v>505</v>
      </c>
      <c r="AC1089" s="116" t="s">
        <v>1968</v>
      </c>
      <c r="AD1089" s="11"/>
      <c r="AI1089" t="s">
        <v>875</v>
      </c>
    </row>
    <row r="1090" spans="1:35">
      <c r="J1090" s="12" t="s">
        <v>505</v>
      </c>
      <c r="N1090" t="s">
        <v>505</v>
      </c>
      <c r="O1090" s="160" t="s">
        <v>3165</v>
      </c>
      <c r="P1090" s="12"/>
      <c r="W1090" s="70"/>
      <c r="Z1090" t="s">
        <v>1630</v>
      </c>
      <c r="AA1090" s="124" t="s">
        <v>2208</v>
      </c>
      <c r="AB1090" s="11"/>
      <c r="AC1090" s="11"/>
      <c r="AD1090" s="11"/>
      <c r="AI1090" t="s">
        <v>875</v>
      </c>
    </row>
    <row r="1091" spans="1:35">
      <c r="J1091" s="12" t="s">
        <v>1630</v>
      </c>
      <c r="K1091" s="165" t="s">
        <v>3179</v>
      </c>
      <c r="N1091" t="s">
        <v>505</v>
      </c>
      <c r="O1091" s="68"/>
      <c r="P1091" s="12"/>
      <c r="W1091" s="70"/>
      <c r="Z1091" s="1">
        <v>1</v>
      </c>
      <c r="AA1091" s="144" t="s">
        <v>2722</v>
      </c>
      <c r="AC1091" s="22"/>
      <c r="AI1091" t="s">
        <v>875</v>
      </c>
    </row>
    <row r="1092" spans="1:35">
      <c r="J1092" s="12" t="s">
        <v>505</v>
      </c>
      <c r="K1092" s="160" t="s">
        <v>3180</v>
      </c>
      <c r="N1092" t="s">
        <v>1630</v>
      </c>
      <c r="O1092" s="160" t="s">
        <v>3167</v>
      </c>
      <c r="P1092" s="12"/>
      <c r="W1092" s="70"/>
      <c r="Z1092" s="1"/>
      <c r="AA1092" s="124"/>
      <c r="AC1092" s="22"/>
      <c r="AI1092" t="s">
        <v>875</v>
      </c>
    </row>
    <row r="1093" spans="1:35">
      <c r="J1093" s="11"/>
      <c r="K1093" s="11"/>
      <c r="L1093" s="11"/>
      <c r="M1093" s="11"/>
      <c r="N1093" t="s">
        <v>505</v>
      </c>
      <c r="O1093" s="160" t="s">
        <v>3168</v>
      </c>
      <c r="P1093" s="12"/>
      <c r="W1093" s="70"/>
      <c r="Z1093" t="s">
        <v>1630</v>
      </c>
      <c r="AA1093" s="139" t="s">
        <v>2549</v>
      </c>
      <c r="AC1093" s="22"/>
      <c r="AI1093" t="s">
        <v>875</v>
      </c>
    </row>
    <row r="1094" spans="1:35">
      <c r="N1094" t="s">
        <v>505</v>
      </c>
      <c r="P1094" s="12"/>
      <c r="W1094" s="70"/>
      <c r="Z1094" s="1">
        <v>1</v>
      </c>
      <c r="AA1094" s="139" t="s">
        <v>1979</v>
      </c>
      <c r="AC1094" s="22"/>
      <c r="AI1094" t="s">
        <v>875</v>
      </c>
    </row>
    <row r="1095" spans="1:35">
      <c r="N1095" s="12" t="s">
        <v>1630</v>
      </c>
      <c r="O1095" t="s">
        <v>782</v>
      </c>
      <c r="P1095" s="12"/>
      <c r="W1095" s="70"/>
      <c r="Z1095" t="s">
        <v>505</v>
      </c>
      <c r="AA1095" s="139" t="s">
        <v>2550</v>
      </c>
      <c r="AC1095" s="22"/>
      <c r="AI1095" t="s">
        <v>875</v>
      </c>
    </row>
    <row r="1096" spans="1:35">
      <c r="N1096" s="12" t="s">
        <v>505</v>
      </c>
      <c r="O1096" s="99" t="s">
        <v>3169</v>
      </c>
      <c r="P1096" s="12"/>
      <c r="W1096" s="70"/>
      <c r="AB1096" t="s">
        <v>1630</v>
      </c>
      <c r="AC1096" s="180" t="s">
        <v>779</v>
      </c>
      <c r="AI1096" t="s">
        <v>875</v>
      </c>
    </row>
    <row r="1097" spans="1:35">
      <c r="N1097" s="12" t="s">
        <v>505</v>
      </c>
      <c r="O1097" s="160" t="s">
        <v>3170</v>
      </c>
      <c r="P1097" s="12"/>
      <c r="W1097" s="70"/>
      <c r="Z1097" t="s">
        <v>1630</v>
      </c>
      <c r="AA1097" s="63" t="s">
        <v>1744</v>
      </c>
      <c r="AB1097" t="s">
        <v>505</v>
      </c>
      <c r="AC1097" s="180" t="s">
        <v>3610</v>
      </c>
      <c r="AI1097" t="s">
        <v>875</v>
      </c>
    </row>
    <row r="1098" spans="1:35">
      <c r="N1098" s="12" t="s">
        <v>505</v>
      </c>
      <c r="P1098" s="12"/>
      <c r="W1098" s="70"/>
      <c r="Z1098" s="1">
        <v>1</v>
      </c>
      <c r="AA1098" s="144" t="s">
        <v>2829</v>
      </c>
      <c r="AB1098" s="1">
        <v>1</v>
      </c>
      <c r="AC1098" s="180" t="s">
        <v>132</v>
      </c>
      <c r="AI1098" t="s">
        <v>875</v>
      </c>
    </row>
    <row r="1099" spans="1:35">
      <c r="N1099" s="12" t="s">
        <v>1630</v>
      </c>
      <c r="O1099" s="99" t="s">
        <v>3173</v>
      </c>
      <c r="P1099" s="12"/>
      <c r="W1099" s="70"/>
      <c r="Z1099" t="s">
        <v>505</v>
      </c>
      <c r="AA1099" s="144" t="s">
        <v>2746</v>
      </c>
      <c r="AB1099" t="s">
        <v>505</v>
      </c>
      <c r="AC1099" s="180" t="s">
        <v>3611</v>
      </c>
      <c r="AI1099" t="s">
        <v>875</v>
      </c>
    </row>
    <row r="1100" spans="1:35">
      <c r="N1100" s="12" t="s">
        <v>505</v>
      </c>
      <c r="O1100" s="160" t="s">
        <v>3172</v>
      </c>
      <c r="P1100" s="12"/>
      <c r="W1100" s="70"/>
      <c r="Z1100" t="s">
        <v>505</v>
      </c>
      <c r="AA1100" s="144" t="s">
        <v>2747</v>
      </c>
      <c r="AC1100" s="22"/>
      <c r="AI1100" t="s">
        <v>875</v>
      </c>
    </row>
    <row r="1101" spans="1:35">
      <c r="N1101" s="12" t="s">
        <v>505</v>
      </c>
      <c r="O1101" s="160" t="s">
        <v>3171</v>
      </c>
      <c r="P1101" s="12"/>
      <c r="W1101" s="70"/>
      <c r="Z1101" t="s">
        <v>505</v>
      </c>
      <c r="AA1101" s="144" t="s">
        <v>2827</v>
      </c>
      <c r="AC1101" s="22"/>
      <c r="AI1101" t="s">
        <v>875</v>
      </c>
    </row>
    <row r="1102" spans="1:35">
      <c r="N1102" s="12"/>
      <c r="O1102" s="11"/>
      <c r="P1102" s="12"/>
      <c r="W1102" s="70"/>
      <c r="Z1102" s="1">
        <v>1</v>
      </c>
      <c r="AA1102" s="144" t="s">
        <v>2830</v>
      </c>
      <c r="AC1102" s="22"/>
      <c r="AI1102" t="s">
        <v>875</v>
      </c>
    </row>
    <row r="1103" spans="1:35">
      <c r="A1103" s="99" t="s">
        <v>2637</v>
      </c>
      <c r="W1103" s="70"/>
      <c r="Z1103" s="1"/>
      <c r="AA1103" s="144"/>
      <c r="AC1103" s="22"/>
      <c r="AI1103" t="s">
        <v>875</v>
      </c>
    </row>
    <row r="1104" spans="1:35">
      <c r="G1104" s="34" t="s">
        <v>3334</v>
      </c>
      <c r="W1104" s="70"/>
      <c r="Z1104" t="s">
        <v>1630</v>
      </c>
      <c r="AA1104" s="169" t="s">
        <v>3335</v>
      </c>
      <c r="AC1104" s="22"/>
      <c r="AI1104" t="s">
        <v>875</v>
      </c>
    </row>
    <row r="1105" spans="1:35">
      <c r="G1105" s="31"/>
      <c r="W1105" s="70"/>
      <c r="Z1105" s="1">
        <v>1</v>
      </c>
      <c r="AA1105" s="169" t="s">
        <v>3437</v>
      </c>
      <c r="AC1105" s="22"/>
      <c r="AI1105" t="s">
        <v>875</v>
      </c>
    </row>
    <row r="1106" spans="1:35">
      <c r="A1106" s="99" t="s">
        <v>2637</v>
      </c>
      <c r="B1106" s="99"/>
      <c r="G1106" s="101"/>
      <c r="W1106" s="70"/>
      <c r="AA1106" s="63"/>
      <c r="AC1106" s="22"/>
      <c r="AI1106" t="s">
        <v>875</v>
      </c>
    </row>
    <row r="1107" spans="1:35">
      <c r="G1107" s="15" t="s">
        <v>92</v>
      </c>
      <c r="W1107" s="70"/>
      <c r="AA1107" s="63"/>
      <c r="AB1107" s="12"/>
      <c r="AC1107" s="57" t="s">
        <v>93</v>
      </c>
      <c r="AD1107" s="12"/>
      <c r="AI1107" t="s">
        <v>875</v>
      </c>
    </row>
    <row r="1108" spans="1:35">
      <c r="G1108" s="101"/>
      <c r="W1108" s="70"/>
      <c r="AA1108" s="63"/>
      <c r="AB1108" s="12" t="s">
        <v>1630</v>
      </c>
      <c r="AC1108" s="98" t="s">
        <v>1036</v>
      </c>
      <c r="AD1108" s="12"/>
      <c r="AI1108" t="s">
        <v>875</v>
      </c>
    </row>
    <row r="1109" spans="1:35">
      <c r="G1109" s="101"/>
      <c r="W1109" s="70"/>
      <c r="AA1109" s="63"/>
      <c r="AB1109" s="12" t="s">
        <v>505</v>
      </c>
      <c r="AC1109" s="98" t="s">
        <v>1037</v>
      </c>
      <c r="AD1109" s="12"/>
      <c r="AI1109" t="s">
        <v>875</v>
      </c>
    </row>
    <row r="1110" spans="1:35">
      <c r="G1110" s="101"/>
      <c r="W1110" s="70"/>
      <c r="AA1110" s="63"/>
      <c r="AB1110" s="12" t="s">
        <v>505</v>
      </c>
      <c r="AC1110" s="98" t="s">
        <v>86</v>
      </c>
      <c r="AD1110" s="12"/>
      <c r="AI1110" t="s">
        <v>875</v>
      </c>
    </row>
    <row r="1111" spans="1:35">
      <c r="G1111" s="101"/>
      <c r="W1111" s="70"/>
      <c r="AA1111" s="63"/>
      <c r="AB1111" s="12" t="s">
        <v>505</v>
      </c>
      <c r="AC1111" s="98" t="s">
        <v>91</v>
      </c>
      <c r="AD1111" s="12"/>
      <c r="AI1111" t="s">
        <v>875</v>
      </c>
    </row>
    <row r="1112" spans="1:35">
      <c r="A1112" s="99" t="s">
        <v>2637</v>
      </c>
      <c r="B1112" s="99"/>
      <c r="AB1112" s="12"/>
      <c r="AC1112" s="12"/>
      <c r="AD1112" s="12"/>
      <c r="AI1112" t="s">
        <v>875</v>
      </c>
    </row>
    <row r="1113" spans="1:35">
      <c r="G1113" s="15" t="s">
        <v>1283</v>
      </c>
      <c r="X1113" t="s">
        <v>1630</v>
      </c>
      <c r="Y1113" s="21" t="s">
        <v>857</v>
      </c>
      <c r="AB1113" t="s">
        <v>1630</v>
      </c>
      <c r="AC1113" s="47" t="s">
        <v>1565</v>
      </c>
      <c r="AI1113" t="s">
        <v>875</v>
      </c>
    </row>
    <row r="1114" spans="1:35">
      <c r="X1114" s="1">
        <v>1</v>
      </c>
      <c r="Y1114" s="59" t="s">
        <v>958</v>
      </c>
      <c r="AB1114" s="1">
        <v>1</v>
      </c>
      <c r="AC1114" s="180" t="s">
        <v>3603</v>
      </c>
      <c r="AI1114" t="s">
        <v>875</v>
      </c>
    </row>
    <row r="1115" spans="1:35">
      <c r="I1115" s="38"/>
      <c r="X1115" t="s">
        <v>505</v>
      </c>
      <c r="Y1115" s="59" t="s">
        <v>2536</v>
      </c>
      <c r="AC1115" s="22"/>
      <c r="AI1115" t="s">
        <v>875</v>
      </c>
    </row>
    <row r="1116" spans="1:35">
      <c r="I1116" s="38"/>
      <c r="Y1116" s="59"/>
      <c r="AB1116" t="s">
        <v>1630</v>
      </c>
      <c r="AC1116" s="98" t="s">
        <v>20</v>
      </c>
      <c r="AI1116" t="s">
        <v>875</v>
      </c>
    </row>
    <row r="1117" spans="1:35">
      <c r="I1117" s="38"/>
      <c r="Y1117" s="59"/>
      <c r="AB1117" s="1">
        <v>1</v>
      </c>
      <c r="AC1117" s="98" t="s">
        <v>19</v>
      </c>
      <c r="AI1117" t="s">
        <v>875</v>
      </c>
    </row>
    <row r="1118" spans="1:35">
      <c r="A1118" s="99" t="s">
        <v>2637</v>
      </c>
      <c r="B1118" s="99"/>
      <c r="Z1118" s="11"/>
      <c r="AA1118" s="11"/>
      <c r="AC1118" s="22"/>
      <c r="AI1118" t="s">
        <v>875</v>
      </c>
    </row>
    <row r="1119" spans="1:35">
      <c r="G1119" s="8" t="s">
        <v>4010</v>
      </c>
      <c r="R1119" t="s">
        <v>1630</v>
      </c>
      <c r="S1119" s="206" t="s">
        <v>4013</v>
      </c>
      <c r="X1119" s="35" t="s">
        <v>1469</v>
      </c>
      <c r="Y1119" s="11"/>
      <c r="Z1119" t="s">
        <v>1630</v>
      </c>
      <c r="AA1119" s="21" t="s">
        <v>1138</v>
      </c>
      <c r="AB1119" t="s">
        <v>1630</v>
      </c>
      <c r="AC1119" s="98" t="s">
        <v>16</v>
      </c>
      <c r="AI1119" t="s">
        <v>875</v>
      </c>
    </row>
    <row r="1120" spans="1:35">
      <c r="G1120" s="83" t="s">
        <v>1707</v>
      </c>
      <c r="R1120" t="s">
        <v>505</v>
      </c>
      <c r="S1120" s="206" t="s">
        <v>4011</v>
      </c>
      <c r="X1120" s="12" t="s">
        <v>1630</v>
      </c>
      <c r="Y1120" s="99" t="s">
        <v>2116</v>
      </c>
      <c r="Z1120" t="s">
        <v>505</v>
      </c>
      <c r="AA1120" t="s">
        <v>1253</v>
      </c>
      <c r="AB1120" s="1">
        <v>1</v>
      </c>
      <c r="AC1120" s="98" t="s">
        <v>1013</v>
      </c>
      <c r="AI1120" t="s">
        <v>875</v>
      </c>
    </row>
    <row r="1121" spans="18:35">
      <c r="R1121" t="s">
        <v>505</v>
      </c>
      <c r="S1121" s="206" t="s">
        <v>4012</v>
      </c>
      <c r="X1121" s="12" t="s">
        <v>505</v>
      </c>
      <c r="Y1121" s="116" t="s">
        <v>2111</v>
      </c>
      <c r="Z1121" t="s">
        <v>505</v>
      </c>
      <c r="AA1121" s="99" t="s">
        <v>2533</v>
      </c>
      <c r="AB1121" t="s">
        <v>505</v>
      </c>
      <c r="AC1121" s="98" t="s">
        <v>1014</v>
      </c>
      <c r="AI1121" t="s">
        <v>875</v>
      </c>
    </row>
    <row r="1122" spans="18:35">
      <c r="X1122" s="12" t="s">
        <v>505</v>
      </c>
      <c r="Y1122" s="116" t="s">
        <v>2112</v>
      </c>
      <c r="Z1122" t="s">
        <v>505</v>
      </c>
      <c r="AB1122" s="11"/>
      <c r="AI1122" t="s">
        <v>875</v>
      </c>
    </row>
    <row r="1123" spans="18:35">
      <c r="X1123" s="12" t="s">
        <v>505</v>
      </c>
      <c r="Y1123" s="2" t="s">
        <v>2113</v>
      </c>
      <c r="Z1123" t="s">
        <v>1630</v>
      </c>
      <c r="AA1123" t="s">
        <v>1664</v>
      </c>
      <c r="AB1123" t="s">
        <v>1630</v>
      </c>
      <c r="AC1123" s="21" t="s">
        <v>398</v>
      </c>
      <c r="AI1123" t="s">
        <v>875</v>
      </c>
    </row>
    <row r="1124" spans="18:35">
      <c r="X1124" s="12" t="s">
        <v>505</v>
      </c>
      <c r="Y1124" s="116" t="s">
        <v>2114</v>
      </c>
      <c r="Z1124" t="s">
        <v>505</v>
      </c>
      <c r="AA1124" t="s">
        <v>1665</v>
      </c>
      <c r="AB1124" s="1">
        <v>1</v>
      </c>
      <c r="AC1124" s="124" t="s">
        <v>2367</v>
      </c>
      <c r="AI1124" t="s">
        <v>875</v>
      </c>
    </row>
    <row r="1125" spans="18:35">
      <c r="X1125" s="12" t="s">
        <v>505</v>
      </c>
      <c r="Y1125" s="64" t="s">
        <v>2115</v>
      </c>
      <c r="Z1125" s="12" t="s">
        <v>505</v>
      </c>
      <c r="AA1125" s="99" t="s">
        <v>3601</v>
      </c>
      <c r="AB1125" t="s">
        <v>505</v>
      </c>
      <c r="AC1125" s="124" t="s">
        <v>2534</v>
      </c>
      <c r="AI1125" t="s">
        <v>875</v>
      </c>
    </row>
    <row r="1126" spans="18:35">
      <c r="X1126" s="12"/>
      <c r="Y1126" s="11"/>
      <c r="Z1126" s="12" t="s">
        <v>505</v>
      </c>
      <c r="AA1126" s="11"/>
      <c r="AB1126" t="s">
        <v>505</v>
      </c>
      <c r="AC1126" s="206" t="s">
        <v>4042</v>
      </c>
      <c r="AI1126" t="s">
        <v>875</v>
      </c>
    </row>
    <row r="1127" spans="18:35">
      <c r="Z1127" t="s">
        <v>1630</v>
      </c>
      <c r="AA1127" s="99" t="s">
        <v>2042</v>
      </c>
      <c r="AB1127" t="s">
        <v>505</v>
      </c>
      <c r="AC1127" s="124" t="s">
        <v>2368</v>
      </c>
      <c r="AI1127" t="s">
        <v>875</v>
      </c>
    </row>
    <row r="1128" spans="18:35">
      <c r="X1128" t="s">
        <v>1630</v>
      </c>
      <c r="Y1128" s="58" t="s">
        <v>770</v>
      </c>
      <c r="Z1128" s="1">
        <v>1</v>
      </c>
      <c r="AA1128" s="94" t="s">
        <v>1633</v>
      </c>
      <c r="AB1128" t="s">
        <v>505</v>
      </c>
      <c r="AC1128" s="58"/>
      <c r="AI1128" t="s">
        <v>875</v>
      </c>
    </row>
    <row r="1129" spans="18:35">
      <c r="X1129" s="1">
        <v>1</v>
      </c>
      <c r="Y1129" s="58" t="s">
        <v>771</v>
      </c>
      <c r="Z1129" t="s">
        <v>505</v>
      </c>
      <c r="AA1129" s="99" t="s">
        <v>2535</v>
      </c>
      <c r="AB1129" t="s">
        <v>1630</v>
      </c>
      <c r="AC1129" s="63" t="s">
        <v>14</v>
      </c>
      <c r="AI1129" t="s">
        <v>875</v>
      </c>
    </row>
    <row r="1130" spans="18:35">
      <c r="X1130" t="s">
        <v>505</v>
      </c>
      <c r="Y1130" s="58" t="s">
        <v>2845</v>
      </c>
      <c r="Z1130" t="s">
        <v>505</v>
      </c>
      <c r="AB1130" s="1">
        <v>1</v>
      </c>
      <c r="AC1130" s="98" t="s">
        <v>1012</v>
      </c>
      <c r="AI1130" t="s">
        <v>875</v>
      </c>
    </row>
    <row r="1131" spans="18:35">
      <c r="Y1131" s="58"/>
      <c r="Z1131" t="s">
        <v>505</v>
      </c>
      <c r="AB1131" t="s">
        <v>505</v>
      </c>
      <c r="AC1131" s="116" t="s">
        <v>1960</v>
      </c>
      <c r="AI1131" t="s">
        <v>875</v>
      </c>
    </row>
    <row r="1132" spans="18:35">
      <c r="Y1132" s="58"/>
      <c r="Z1132" t="s">
        <v>505</v>
      </c>
      <c r="AB1132" t="s">
        <v>505</v>
      </c>
      <c r="AC1132" s="144" t="s">
        <v>2846</v>
      </c>
      <c r="AI1132" t="s">
        <v>875</v>
      </c>
    </row>
    <row r="1133" spans="18:35">
      <c r="Y1133" s="58"/>
      <c r="Z1133" t="s">
        <v>505</v>
      </c>
      <c r="AB1133" t="s">
        <v>505</v>
      </c>
      <c r="AC1133" s="63" t="s">
        <v>710</v>
      </c>
      <c r="AI1133" t="s">
        <v>875</v>
      </c>
    </row>
    <row r="1134" spans="18:35">
      <c r="Y1134" s="58"/>
      <c r="Z1134" t="s">
        <v>505</v>
      </c>
      <c r="AI1134" t="s">
        <v>875</v>
      </c>
    </row>
    <row r="1135" spans="18:35">
      <c r="Z1135" t="s">
        <v>1630</v>
      </c>
      <c r="AA1135" s="131" t="s">
        <v>2443</v>
      </c>
      <c r="AB1135" t="s">
        <v>1630</v>
      </c>
      <c r="AC1135" s="131" t="s">
        <v>2441</v>
      </c>
      <c r="AI1135" t="s">
        <v>875</v>
      </c>
    </row>
    <row r="1136" spans="18:35">
      <c r="AB1136" s="1">
        <v>1</v>
      </c>
      <c r="AC1136" s="139" t="s">
        <v>3123</v>
      </c>
      <c r="AI1136" t="s">
        <v>875</v>
      </c>
    </row>
    <row r="1137" spans="25:35">
      <c r="AB1137" t="s">
        <v>505</v>
      </c>
      <c r="AC1137" s="144" t="s">
        <v>2822</v>
      </c>
      <c r="AI1137" t="s">
        <v>875</v>
      </c>
    </row>
    <row r="1138" spans="25:35">
      <c r="AB1138" t="s">
        <v>505</v>
      </c>
      <c r="AC1138" s="160" t="s">
        <v>3780</v>
      </c>
      <c r="AI1138" t="s">
        <v>875</v>
      </c>
    </row>
    <row r="1139" spans="25:35">
      <c r="AB1139" t="s">
        <v>505</v>
      </c>
      <c r="AC1139" s="160" t="s">
        <v>3777</v>
      </c>
      <c r="AI1139" t="s">
        <v>875</v>
      </c>
    </row>
    <row r="1140" spans="25:35">
      <c r="AB1140" t="s">
        <v>505</v>
      </c>
      <c r="AC1140" s="160" t="s">
        <v>3782</v>
      </c>
      <c r="AI1140" t="s">
        <v>875</v>
      </c>
    </row>
    <row r="1141" spans="25:35">
      <c r="AB1141" t="s">
        <v>505</v>
      </c>
      <c r="AC1141" s="131" t="s">
        <v>2442</v>
      </c>
      <c r="AI1141" t="s">
        <v>875</v>
      </c>
    </row>
    <row r="1142" spans="25:35">
      <c r="AC1142" s="99"/>
      <c r="AI1142" t="s">
        <v>875</v>
      </c>
    </row>
    <row r="1143" spans="25:35">
      <c r="AB1143" t="s">
        <v>1630</v>
      </c>
      <c r="AC1143" s="47" t="s">
        <v>1569</v>
      </c>
      <c r="AI1143" t="s">
        <v>875</v>
      </c>
    </row>
    <row r="1144" spans="25:35">
      <c r="Y1144" s="58"/>
      <c r="AB1144" s="1">
        <v>1</v>
      </c>
      <c r="AC1144" s="47" t="s">
        <v>794</v>
      </c>
      <c r="AI1144" t="s">
        <v>875</v>
      </c>
    </row>
    <row r="1145" spans="25:35">
      <c r="Y1145" s="58"/>
      <c r="AC1145" s="47"/>
      <c r="AI1145" t="s">
        <v>875</v>
      </c>
    </row>
    <row r="1146" spans="25:35">
      <c r="Y1146" s="58"/>
      <c r="AB1146" t="s">
        <v>1630</v>
      </c>
      <c r="AC1146" s="47" t="s">
        <v>1564</v>
      </c>
      <c r="AI1146" t="s">
        <v>875</v>
      </c>
    </row>
    <row r="1147" spans="25:35">
      <c r="Y1147" s="58"/>
      <c r="AB1147" s="1">
        <v>1</v>
      </c>
      <c r="AC1147" s="98" t="s">
        <v>1016</v>
      </c>
      <c r="AI1147" t="s">
        <v>875</v>
      </c>
    </row>
    <row r="1148" spans="25:35">
      <c r="Y1148" s="58"/>
      <c r="AB1148" s="1"/>
      <c r="AC1148" s="98"/>
      <c r="AI1148" t="s">
        <v>875</v>
      </c>
    </row>
    <row r="1149" spans="25:35">
      <c r="Y1149" s="58"/>
      <c r="AB1149" t="s">
        <v>1630</v>
      </c>
      <c r="AC1149" s="144" t="s">
        <v>570</v>
      </c>
      <c r="AI1149" t="s">
        <v>875</v>
      </c>
    </row>
    <row r="1150" spans="25:35">
      <c r="Y1150" s="58"/>
      <c r="AB1150" s="1">
        <v>1</v>
      </c>
      <c r="AC1150" s="144" t="s">
        <v>209</v>
      </c>
      <c r="AI1150" t="s">
        <v>875</v>
      </c>
    </row>
    <row r="1151" spans="25:35">
      <c r="Y1151" s="58"/>
      <c r="AB1151" t="s">
        <v>505</v>
      </c>
      <c r="AC1151" s="144" t="s">
        <v>2908</v>
      </c>
      <c r="AI1151" t="s">
        <v>875</v>
      </c>
    </row>
    <row r="1152" spans="25:35">
      <c r="Y1152" s="58"/>
      <c r="AB1152" t="s">
        <v>505</v>
      </c>
      <c r="AC1152" s="144" t="s">
        <v>2909</v>
      </c>
      <c r="AI1152" t="s">
        <v>875</v>
      </c>
    </row>
    <row r="1153" spans="1:35">
      <c r="Y1153" s="58"/>
      <c r="AB1153" t="s">
        <v>505</v>
      </c>
      <c r="AC1153" s="144" t="s">
        <v>2910</v>
      </c>
      <c r="AI1153" t="s">
        <v>875</v>
      </c>
    </row>
    <row r="1154" spans="1:35">
      <c r="Y1154" s="58"/>
      <c r="AB1154" t="s">
        <v>505</v>
      </c>
      <c r="AC1154" s="144" t="s">
        <v>2911</v>
      </c>
      <c r="AI1154" t="s">
        <v>875</v>
      </c>
    </row>
    <row r="1155" spans="1:35">
      <c r="Y1155" s="58"/>
      <c r="AC1155" s="144"/>
      <c r="AI1155" t="s">
        <v>875</v>
      </c>
    </row>
    <row r="1156" spans="1:35">
      <c r="Y1156" s="58"/>
      <c r="AB1156" t="s">
        <v>1630</v>
      </c>
      <c r="AC1156" s="169" t="s">
        <v>52</v>
      </c>
      <c r="AI1156" t="s">
        <v>875</v>
      </c>
    </row>
    <row r="1157" spans="1:35">
      <c r="Y1157" s="58"/>
      <c r="AB1157" s="1">
        <v>1</v>
      </c>
      <c r="AC1157" s="169" t="s">
        <v>3348</v>
      </c>
      <c r="AI1157" t="s">
        <v>875</v>
      </c>
    </row>
    <row r="1158" spans="1:35">
      <c r="Y1158" s="58"/>
      <c r="AB1158" t="s">
        <v>505</v>
      </c>
      <c r="AC1158" s="169" t="s">
        <v>3349</v>
      </c>
      <c r="AI1158" t="s">
        <v>875</v>
      </c>
    </row>
    <row r="1159" spans="1:35">
      <c r="A1159" s="99" t="s">
        <v>2637</v>
      </c>
      <c r="B1159" s="99"/>
      <c r="AI1159" t="s">
        <v>875</v>
      </c>
    </row>
    <row r="1160" spans="1:35">
      <c r="A1160" s="99"/>
      <c r="B1160" s="99"/>
      <c r="G1160" s="8" t="s">
        <v>3660</v>
      </c>
      <c r="K1160" s="23"/>
      <c r="O1160" s="50"/>
      <c r="W1160" s="94"/>
      <c r="AB1160" t="s">
        <v>1630</v>
      </c>
      <c r="AC1160" s="117" t="s">
        <v>3659</v>
      </c>
      <c r="AE1160" s="117"/>
      <c r="AI1160" t="s">
        <v>875</v>
      </c>
    </row>
    <row r="1161" spans="1:35">
      <c r="A1161" s="99"/>
      <c r="B1161" s="99"/>
      <c r="K1161" s="23"/>
      <c r="O1161" s="50"/>
      <c r="W1161" s="94"/>
      <c r="AB1161" s="1">
        <v>1</v>
      </c>
      <c r="AC1161" s="117" t="s">
        <v>3658</v>
      </c>
      <c r="AE1161" s="117"/>
      <c r="AI1161" t="s">
        <v>875</v>
      </c>
    </row>
    <row r="1162" spans="1:35">
      <c r="A1162" s="99"/>
      <c r="B1162" s="99"/>
      <c r="K1162" s="23"/>
      <c r="O1162" s="50"/>
      <c r="AB1162" t="s">
        <v>505</v>
      </c>
      <c r="AC1162" s="117" t="s">
        <v>3657</v>
      </c>
      <c r="AD1162" t="s">
        <v>1630</v>
      </c>
      <c r="AE1162" s="47" t="s">
        <v>3656</v>
      </c>
      <c r="AI1162" t="s">
        <v>875</v>
      </c>
    </row>
    <row r="1163" spans="1:35">
      <c r="A1163" s="99"/>
      <c r="B1163" s="99"/>
      <c r="K1163" s="23"/>
      <c r="O1163" s="50"/>
      <c r="AD1163" s="1">
        <v>1</v>
      </c>
      <c r="AE1163" s="116" t="s">
        <v>3655</v>
      </c>
      <c r="AI1163" t="s">
        <v>875</v>
      </c>
    </row>
    <row r="1164" spans="1:35">
      <c r="A1164" s="99"/>
      <c r="B1164" s="99"/>
      <c r="K1164" s="23"/>
      <c r="O1164" s="50"/>
      <c r="AB1164" s="136"/>
      <c r="AC1164" s="125" t="s">
        <v>85</v>
      </c>
      <c r="AD1164" t="s">
        <v>505</v>
      </c>
      <c r="AE1164" s="144" t="s">
        <v>3654</v>
      </c>
      <c r="AI1164" t="s">
        <v>875</v>
      </c>
    </row>
    <row r="1165" spans="1:35">
      <c r="A1165" s="99"/>
      <c r="B1165" s="99"/>
      <c r="K1165" s="23"/>
      <c r="O1165" s="50"/>
      <c r="AB1165" s="12" t="s">
        <v>1630</v>
      </c>
      <c r="AC1165" s="99" t="s">
        <v>3653</v>
      </c>
      <c r="AD1165" t="s">
        <v>505</v>
      </c>
      <c r="AE1165" s="160" t="s">
        <v>3652</v>
      </c>
      <c r="AI1165" t="s">
        <v>875</v>
      </c>
    </row>
    <row r="1166" spans="1:35">
      <c r="A1166" s="99"/>
      <c r="B1166" s="99"/>
      <c r="K1166" s="23"/>
      <c r="O1166" s="50"/>
      <c r="AB1166" s="12" t="s">
        <v>505</v>
      </c>
      <c r="AC1166" s="65" t="s">
        <v>84</v>
      </c>
      <c r="AD1166" s="12" t="s">
        <v>505</v>
      </c>
      <c r="AE1166" s="117"/>
      <c r="AI1166" t="s">
        <v>875</v>
      </c>
    </row>
    <row r="1167" spans="1:35">
      <c r="A1167" s="99"/>
      <c r="B1167" s="99"/>
      <c r="K1167" s="23"/>
      <c r="O1167" s="50"/>
      <c r="AB1167" s="12" t="s">
        <v>505</v>
      </c>
      <c r="AC1167" s="7" t="s">
        <v>1528</v>
      </c>
      <c r="AD1167" t="s">
        <v>1630</v>
      </c>
      <c r="AE1167" s="47" t="s">
        <v>3651</v>
      </c>
      <c r="AI1167" t="s">
        <v>875</v>
      </c>
    </row>
    <row r="1168" spans="1:35">
      <c r="A1168" s="99"/>
      <c r="B1168" s="99"/>
      <c r="K1168" s="23"/>
      <c r="O1168" s="50"/>
      <c r="W1168" s="94"/>
      <c r="AB1168" s="12" t="s">
        <v>505</v>
      </c>
      <c r="AC1168" s="77" t="s">
        <v>1529</v>
      </c>
      <c r="AD1168" s="1">
        <v>1</v>
      </c>
      <c r="AE1168" s="180" t="s">
        <v>3650</v>
      </c>
      <c r="AI1168" t="s">
        <v>875</v>
      </c>
    </row>
    <row r="1169" spans="1:35">
      <c r="A1169" s="99"/>
      <c r="B1169" s="99"/>
      <c r="K1169" s="23"/>
      <c r="O1169" s="50"/>
      <c r="AB1169" s="12" t="s">
        <v>505</v>
      </c>
      <c r="AC1169" s="111" t="s">
        <v>168</v>
      </c>
      <c r="AD1169" s="12"/>
      <c r="AE1169" s="116"/>
      <c r="AI1169" t="s">
        <v>875</v>
      </c>
    </row>
    <row r="1170" spans="1:35">
      <c r="A1170" s="99"/>
      <c r="B1170" s="99"/>
      <c r="K1170" s="23"/>
      <c r="O1170" s="50"/>
      <c r="AB1170" s="12" t="s">
        <v>505</v>
      </c>
      <c r="AC1170" s="116" t="s">
        <v>3649</v>
      </c>
      <c r="AD1170" s="12"/>
      <c r="AE1170" s="116"/>
      <c r="AI1170" t="s">
        <v>875</v>
      </c>
    </row>
    <row r="1171" spans="1:35">
      <c r="A1171" s="99"/>
      <c r="B1171" s="99"/>
      <c r="K1171" s="23"/>
      <c r="O1171" s="50"/>
      <c r="AB1171" s="12"/>
      <c r="AC1171" s="12"/>
      <c r="AD1171" s="12"/>
      <c r="AE1171" s="116"/>
      <c r="AI1171" t="s">
        <v>875</v>
      </c>
    </row>
    <row r="1172" spans="1:35">
      <c r="A1172" s="99" t="s">
        <v>2637</v>
      </c>
      <c r="B1172" s="99"/>
      <c r="AI1172" t="s">
        <v>875</v>
      </c>
    </row>
    <row r="1173" spans="1:35">
      <c r="A1173" s="99"/>
      <c r="B1173" s="99"/>
      <c r="G1173" s="15" t="s">
        <v>1616</v>
      </c>
      <c r="L1173" s="13" t="s">
        <v>1500</v>
      </c>
      <c r="M1173" s="11"/>
      <c r="N1173" s="11"/>
      <c r="AI1173" t="s">
        <v>875</v>
      </c>
    </row>
    <row r="1174" spans="1:35">
      <c r="L1174" s="12" t="s">
        <v>1630</v>
      </c>
      <c r="M1174" s="58" t="s">
        <v>747</v>
      </c>
      <c r="N1174" s="11"/>
      <c r="AI1174" t="s">
        <v>875</v>
      </c>
    </row>
    <row r="1175" spans="1:35">
      <c r="I1175" s="121"/>
      <c r="K1175" s="121"/>
      <c r="L1175" s="12" t="s">
        <v>505</v>
      </c>
      <c r="M1175" s="58" t="s">
        <v>674</v>
      </c>
      <c r="N1175" s="11"/>
      <c r="Y1175" s="58"/>
      <c r="AI1175" t="s">
        <v>875</v>
      </c>
    </row>
    <row r="1176" spans="1:35">
      <c r="I1176" s="116"/>
      <c r="K1176" s="116"/>
      <c r="L1176" s="12" t="s">
        <v>505</v>
      </c>
      <c r="M1176" s="58" t="s">
        <v>675</v>
      </c>
      <c r="N1176" s="11"/>
      <c r="AI1176" t="s">
        <v>875</v>
      </c>
    </row>
    <row r="1177" spans="1:35">
      <c r="I1177" s="121"/>
      <c r="K1177" s="121"/>
      <c r="L1177" s="12" t="s">
        <v>505</v>
      </c>
      <c r="M1177" s="116" t="s">
        <v>3968</v>
      </c>
      <c r="N1177" s="11"/>
      <c r="AI1177" t="s">
        <v>875</v>
      </c>
    </row>
    <row r="1178" spans="1:35">
      <c r="A1178" s="99" t="s">
        <v>2637</v>
      </c>
      <c r="G1178" s="101"/>
      <c r="L1178" s="11"/>
      <c r="M1178" s="11"/>
      <c r="N1178" s="11"/>
      <c r="AI1178" t="s">
        <v>875</v>
      </c>
    </row>
    <row r="1179" spans="1:35">
      <c r="G1179" s="15" t="s">
        <v>1906</v>
      </c>
      <c r="R1179" s="13" t="s">
        <v>1500</v>
      </c>
      <c r="S1179" s="11"/>
      <c r="T1179" s="11"/>
      <c r="X1179" t="s">
        <v>1630</v>
      </c>
      <c r="Y1179" s="186" t="s">
        <v>3619</v>
      </c>
      <c r="AI1179" t="s">
        <v>875</v>
      </c>
    </row>
    <row r="1180" spans="1:35">
      <c r="G1180" s="101"/>
      <c r="R1180" s="12" t="s">
        <v>1630</v>
      </c>
      <c r="S1180" s="111" t="s">
        <v>1585</v>
      </c>
      <c r="T1180" s="11"/>
      <c r="X1180" s="1">
        <v>1</v>
      </c>
      <c r="Y1180" s="186" t="s">
        <v>3620</v>
      </c>
      <c r="AI1180" t="s">
        <v>875</v>
      </c>
    </row>
    <row r="1181" spans="1:35">
      <c r="G1181" s="101"/>
      <c r="R1181" s="12" t="s">
        <v>505</v>
      </c>
      <c r="S1181" s="139" t="s">
        <v>592</v>
      </c>
      <c r="T1181" s="11"/>
      <c r="X1181" t="s">
        <v>505</v>
      </c>
      <c r="Y1181" s="186" t="s">
        <v>3621</v>
      </c>
      <c r="AI1181" t="s">
        <v>875</v>
      </c>
    </row>
    <row r="1182" spans="1:35">
      <c r="G1182" s="101"/>
      <c r="R1182" s="12" t="s">
        <v>505</v>
      </c>
      <c r="S1182" s="11"/>
      <c r="T1182" s="11"/>
      <c r="AI1182" t="s">
        <v>875</v>
      </c>
    </row>
    <row r="1183" spans="1:35">
      <c r="G1183" s="101"/>
      <c r="R1183" t="s">
        <v>505</v>
      </c>
      <c r="S1183" s="139" t="s">
        <v>2528</v>
      </c>
      <c r="AI1183" t="s">
        <v>875</v>
      </c>
    </row>
    <row r="1184" spans="1:35">
      <c r="A1184" s="99" t="s">
        <v>2637</v>
      </c>
      <c r="B1184" s="99"/>
      <c r="AI1184" t="s">
        <v>875</v>
      </c>
    </row>
    <row r="1185" spans="1:35">
      <c r="A1185" s="2"/>
      <c r="B1185" s="2"/>
      <c r="G1185" s="8" t="s">
        <v>3225</v>
      </c>
      <c r="AI1185" t="s">
        <v>875</v>
      </c>
    </row>
    <row r="1186" spans="1:35">
      <c r="D1186" t="s">
        <v>1630</v>
      </c>
      <c r="E1186" s="131" t="s">
        <v>2512</v>
      </c>
      <c r="F1186" t="s">
        <v>1630</v>
      </c>
      <c r="G1186" s="99" t="s">
        <v>2515</v>
      </c>
      <c r="H1186" t="s">
        <v>1630</v>
      </c>
      <c r="I1186" s="131" t="s">
        <v>2518</v>
      </c>
      <c r="AI1186" t="s">
        <v>875</v>
      </c>
    </row>
    <row r="1187" spans="1:35">
      <c r="D1187" s="1">
        <v>1</v>
      </c>
      <c r="E1187" s="131" t="s">
        <v>2514</v>
      </c>
      <c r="F1187" s="1">
        <v>1</v>
      </c>
      <c r="G1187" s="131" t="s">
        <v>2513</v>
      </c>
      <c r="H1187" s="1">
        <v>1</v>
      </c>
      <c r="I1187" s="131" t="s">
        <v>2519</v>
      </c>
      <c r="AI1187" t="s">
        <v>875</v>
      </c>
    </row>
    <row r="1188" spans="1:35">
      <c r="D1188" t="s">
        <v>505</v>
      </c>
      <c r="E1188" s="160" t="s">
        <v>3224</v>
      </c>
      <c r="F1188" t="s">
        <v>505</v>
      </c>
      <c r="G1188" s="180" t="s">
        <v>3491</v>
      </c>
      <c r="H1188" t="s">
        <v>505</v>
      </c>
      <c r="I1188" s="131" t="s">
        <v>2520</v>
      </c>
      <c r="AI1188" t="s">
        <v>875</v>
      </c>
    </row>
    <row r="1189" spans="1:35">
      <c r="D1189" t="s">
        <v>505</v>
      </c>
      <c r="E1189" s="174" t="s">
        <v>3469</v>
      </c>
      <c r="F1189" t="s">
        <v>505</v>
      </c>
      <c r="G1189" s="131" t="s">
        <v>2516</v>
      </c>
      <c r="H1189" t="s">
        <v>505</v>
      </c>
      <c r="AI1189" t="s">
        <v>875</v>
      </c>
    </row>
    <row r="1190" spans="1:35">
      <c r="F1190" s="1">
        <v>1</v>
      </c>
      <c r="G1190" s="131" t="s">
        <v>2517</v>
      </c>
      <c r="H1190" t="s">
        <v>1630</v>
      </c>
      <c r="I1190" s="131" t="s">
        <v>1331</v>
      </c>
      <c r="AI1190" t="s">
        <v>875</v>
      </c>
    </row>
    <row r="1191" spans="1:35">
      <c r="F1191" s="1"/>
      <c r="G1191" s="131"/>
      <c r="H1191" s="1">
        <v>1</v>
      </c>
      <c r="I1191" s="131" t="s">
        <v>2521</v>
      </c>
      <c r="AI1191" t="s">
        <v>875</v>
      </c>
    </row>
    <row r="1192" spans="1:35">
      <c r="F1192" s="1"/>
      <c r="G1192" s="131"/>
      <c r="H1192" s="101" t="s">
        <v>728</v>
      </c>
      <c r="I1192" s="131"/>
      <c r="AI1192" t="s">
        <v>875</v>
      </c>
    </row>
    <row r="1193" spans="1:35">
      <c r="F1193" s="1"/>
      <c r="G1193" s="131"/>
      <c r="H1193" t="s">
        <v>1630</v>
      </c>
      <c r="I1193" s="160" t="s">
        <v>1459</v>
      </c>
      <c r="AI1193" t="s">
        <v>875</v>
      </c>
    </row>
    <row r="1194" spans="1:35">
      <c r="F1194" s="1"/>
      <c r="G1194" s="131"/>
      <c r="H1194" s="1">
        <v>1</v>
      </c>
      <c r="I1194" s="206" t="s">
        <v>4104</v>
      </c>
      <c r="AI1194" t="s">
        <v>875</v>
      </c>
    </row>
    <row r="1195" spans="1:35">
      <c r="A1195" s="99" t="s">
        <v>2637</v>
      </c>
      <c r="B1195" s="99"/>
      <c r="K1195" s="21"/>
      <c r="AI1195" t="s">
        <v>875</v>
      </c>
    </row>
    <row r="1196" spans="1:35">
      <c r="G1196" s="10" t="s">
        <v>659</v>
      </c>
      <c r="K1196" s="21"/>
      <c r="AB1196" t="s">
        <v>1630</v>
      </c>
      <c r="AC1196" s="47" t="s">
        <v>660</v>
      </c>
      <c r="AI1196" t="s">
        <v>875</v>
      </c>
    </row>
    <row r="1197" spans="1:35">
      <c r="K1197" s="21"/>
      <c r="X1197" s="35" t="s">
        <v>1469</v>
      </c>
      <c r="Y1197" s="11"/>
      <c r="Z1197" s="12"/>
      <c r="AA1197" s="12"/>
      <c r="AB1197" s="1">
        <v>1</v>
      </c>
      <c r="AC1197" s="47" t="s">
        <v>846</v>
      </c>
      <c r="AI1197" t="s">
        <v>875</v>
      </c>
    </row>
    <row r="1198" spans="1:35">
      <c r="K1198" s="21"/>
      <c r="X1198" s="12" t="s">
        <v>1630</v>
      </c>
      <c r="Y1198" s="99" t="s">
        <v>2116</v>
      </c>
      <c r="Z1198" t="s">
        <v>1630</v>
      </c>
      <c r="AA1198" s="124" t="s">
        <v>2208</v>
      </c>
      <c r="AB1198" t="s">
        <v>505</v>
      </c>
      <c r="AC1198" s="47" t="s">
        <v>661</v>
      </c>
      <c r="AI1198" t="s">
        <v>875</v>
      </c>
    </row>
    <row r="1199" spans="1:35">
      <c r="K1199" s="21"/>
      <c r="X1199" s="12" t="s">
        <v>505</v>
      </c>
      <c r="Y1199" s="124" t="s">
        <v>2202</v>
      </c>
      <c r="Z1199" t="s">
        <v>505</v>
      </c>
      <c r="AA1199" s="124" t="s">
        <v>2325</v>
      </c>
      <c r="AB1199" s="57" t="s">
        <v>85</v>
      </c>
      <c r="AC1199" s="12"/>
      <c r="AD1199" s="12"/>
      <c r="AI1199" t="s">
        <v>875</v>
      </c>
    </row>
    <row r="1200" spans="1:35">
      <c r="K1200" s="21"/>
      <c r="X1200" s="12" t="s">
        <v>505</v>
      </c>
      <c r="Y1200" s="151" t="s">
        <v>2560</v>
      </c>
      <c r="Z1200" t="s">
        <v>505</v>
      </c>
      <c r="AB1200" s="12" t="s">
        <v>1630</v>
      </c>
      <c r="AC1200" s="99" t="s">
        <v>1107</v>
      </c>
      <c r="AD1200" s="12"/>
      <c r="AI1200" t="s">
        <v>875</v>
      </c>
    </row>
    <row r="1201" spans="1:35">
      <c r="K1201" s="21"/>
      <c r="X1201" s="12" t="s">
        <v>505</v>
      </c>
      <c r="Y1201" s="124" t="s">
        <v>2300</v>
      </c>
      <c r="Z1201" t="s">
        <v>1630</v>
      </c>
      <c r="AA1201" t="s">
        <v>1664</v>
      </c>
      <c r="AB1201" s="12" t="s">
        <v>505</v>
      </c>
      <c r="AC1201" s="98" t="s">
        <v>84</v>
      </c>
      <c r="AD1201" s="12"/>
      <c r="AI1201" t="s">
        <v>875</v>
      </c>
    </row>
    <row r="1202" spans="1:35">
      <c r="K1202" s="21"/>
      <c r="X1202" s="12" t="s">
        <v>505</v>
      </c>
      <c r="Y1202" s="2" t="s">
        <v>2113</v>
      </c>
      <c r="Z1202" t="s">
        <v>505</v>
      </c>
      <c r="AA1202" t="s">
        <v>1665</v>
      </c>
      <c r="AB1202" s="12" t="s">
        <v>505</v>
      </c>
      <c r="AC1202" s="6" t="s">
        <v>1528</v>
      </c>
      <c r="AD1202" s="12"/>
      <c r="AI1202" t="s">
        <v>875</v>
      </c>
    </row>
    <row r="1203" spans="1:35">
      <c r="K1203" s="21"/>
      <c r="X1203" s="12" t="s">
        <v>505</v>
      </c>
      <c r="Y1203" s="116" t="s">
        <v>2114</v>
      </c>
      <c r="Z1203" t="s">
        <v>505</v>
      </c>
      <c r="AA1203" s="99" t="s">
        <v>3601</v>
      </c>
      <c r="AB1203" s="12" t="s">
        <v>505</v>
      </c>
      <c r="AC1203" s="77" t="s">
        <v>1529</v>
      </c>
      <c r="AD1203" s="12"/>
      <c r="AI1203" t="s">
        <v>875</v>
      </c>
    </row>
    <row r="1204" spans="1:35">
      <c r="K1204" s="21"/>
      <c r="X1204" s="12" t="s">
        <v>505</v>
      </c>
      <c r="Y1204" s="64" t="s">
        <v>2115</v>
      </c>
      <c r="Z1204" s="12"/>
      <c r="AB1204" s="12" t="s">
        <v>505</v>
      </c>
      <c r="AC1204" s="124" t="s">
        <v>2212</v>
      </c>
      <c r="AD1204" s="12"/>
      <c r="AI1204" t="s">
        <v>875</v>
      </c>
    </row>
    <row r="1205" spans="1:35">
      <c r="K1205" s="21"/>
      <c r="X1205" s="12"/>
      <c r="Y1205" s="11"/>
      <c r="Z1205" s="12"/>
      <c r="AA1205" s="12"/>
      <c r="AB1205" s="12"/>
      <c r="AC1205" s="12"/>
      <c r="AD1205" s="12"/>
      <c r="AI1205" t="s">
        <v>875</v>
      </c>
    </row>
    <row r="1206" spans="1:35">
      <c r="K1206" s="21"/>
      <c r="AB1206" t="s">
        <v>1630</v>
      </c>
      <c r="AC1206" s="111" t="s">
        <v>51</v>
      </c>
      <c r="AI1206" t="s">
        <v>875</v>
      </c>
    </row>
    <row r="1207" spans="1:35">
      <c r="K1207" s="21"/>
      <c r="AB1207" s="1">
        <v>1</v>
      </c>
      <c r="AC1207" s="111" t="s">
        <v>183</v>
      </c>
      <c r="AI1207" t="s">
        <v>875</v>
      </c>
    </row>
    <row r="1208" spans="1:35">
      <c r="K1208" s="21"/>
      <c r="AB1208" t="s">
        <v>505</v>
      </c>
      <c r="AC1208" s="111" t="s">
        <v>3606</v>
      </c>
      <c r="AI1208" t="s">
        <v>875</v>
      </c>
    </row>
    <row r="1209" spans="1:35">
      <c r="K1209" s="21"/>
      <c r="AB1209" s="136" t="s">
        <v>2912</v>
      </c>
      <c r="AC1209" s="12"/>
      <c r="AD1209" s="12"/>
      <c r="AI1209" t="s">
        <v>875</v>
      </c>
    </row>
    <row r="1210" spans="1:35">
      <c r="K1210" s="21"/>
      <c r="AB1210" s="12" t="s">
        <v>1630</v>
      </c>
      <c r="AC1210" s="144" t="s">
        <v>570</v>
      </c>
      <c r="AD1210" s="12"/>
      <c r="AI1210" t="s">
        <v>875</v>
      </c>
    </row>
    <row r="1211" spans="1:35">
      <c r="K1211" s="21"/>
      <c r="AB1211" s="12" t="s">
        <v>505</v>
      </c>
      <c r="AC1211" s="144" t="s">
        <v>209</v>
      </c>
      <c r="AD1211" s="12"/>
      <c r="AI1211" t="s">
        <v>875</v>
      </c>
    </row>
    <row r="1212" spans="1:35">
      <c r="K1212" s="21"/>
      <c r="AB1212" s="12" t="s">
        <v>505</v>
      </c>
      <c r="AC1212" s="144" t="s">
        <v>2908</v>
      </c>
      <c r="AD1212" s="12"/>
      <c r="AI1212" t="s">
        <v>875</v>
      </c>
    </row>
    <row r="1213" spans="1:35">
      <c r="K1213" s="21"/>
      <c r="AB1213" s="12" t="s">
        <v>505</v>
      </c>
      <c r="AC1213" s="144" t="s">
        <v>2909</v>
      </c>
      <c r="AD1213" s="12"/>
      <c r="AI1213" t="s">
        <v>875</v>
      </c>
    </row>
    <row r="1214" spans="1:35">
      <c r="K1214" s="21"/>
      <c r="AB1214" s="12" t="s">
        <v>505</v>
      </c>
      <c r="AC1214" s="144" t="s">
        <v>2910</v>
      </c>
      <c r="AD1214" s="12"/>
      <c r="AI1214" t="s">
        <v>875</v>
      </c>
    </row>
    <row r="1215" spans="1:35">
      <c r="K1215" s="21"/>
      <c r="AB1215" s="12" t="s">
        <v>505</v>
      </c>
      <c r="AC1215" s="144" t="s">
        <v>2911</v>
      </c>
      <c r="AD1215" s="12"/>
      <c r="AI1215" t="s">
        <v>875</v>
      </c>
    </row>
    <row r="1216" spans="1:35">
      <c r="A1216" s="99" t="s">
        <v>2637</v>
      </c>
      <c r="B1216" s="99"/>
      <c r="AB1216" s="12"/>
      <c r="AC1216" s="12"/>
      <c r="AD1216" s="12"/>
      <c r="AI1216" t="s">
        <v>875</v>
      </c>
    </row>
    <row r="1217" spans="1:35">
      <c r="G1217" s="4" t="s">
        <v>1122</v>
      </c>
      <c r="P1217" s="136" t="s">
        <v>2427</v>
      </c>
      <c r="Q1217" s="12"/>
      <c r="AI1217" t="s">
        <v>875</v>
      </c>
    </row>
    <row r="1218" spans="1:35">
      <c r="P1218" s="12" t="s">
        <v>1630</v>
      </c>
      <c r="Q1218" s="41" t="s">
        <v>2286</v>
      </c>
      <c r="R1218" t="s">
        <v>1630</v>
      </c>
      <c r="S1218" t="s">
        <v>1309</v>
      </c>
      <c r="AI1218" t="s">
        <v>875</v>
      </c>
    </row>
    <row r="1219" spans="1:35">
      <c r="H1219" s="2"/>
      <c r="P1219" s="12" t="s">
        <v>505</v>
      </c>
      <c r="Q1219" s="58" t="s">
        <v>1364</v>
      </c>
      <c r="R1219" s="1">
        <v>1</v>
      </c>
      <c r="S1219" s="99" t="s">
        <v>25</v>
      </c>
      <c r="AI1219" t="s">
        <v>875</v>
      </c>
    </row>
    <row r="1220" spans="1:35">
      <c r="P1220" s="12" t="s">
        <v>505</v>
      </c>
      <c r="Q1220" s="41" t="s">
        <v>1196</v>
      </c>
      <c r="R1220" t="s">
        <v>505</v>
      </c>
      <c r="AI1220" t="s">
        <v>875</v>
      </c>
    </row>
    <row r="1221" spans="1:35">
      <c r="P1221" s="12" t="s">
        <v>505</v>
      </c>
      <c r="Q1221" s="99" t="s">
        <v>24</v>
      </c>
      <c r="R1221" t="s">
        <v>1630</v>
      </c>
      <c r="S1221" t="s">
        <v>1548</v>
      </c>
      <c r="AI1221" t="s">
        <v>875</v>
      </c>
    </row>
    <row r="1222" spans="1:35">
      <c r="P1222" s="12"/>
      <c r="Q1222" s="12"/>
      <c r="R1222" s="1">
        <v>1</v>
      </c>
      <c r="S1222" s="99" t="s">
        <v>26</v>
      </c>
      <c r="AI1222" t="s">
        <v>875</v>
      </c>
    </row>
    <row r="1223" spans="1:35">
      <c r="A1223" s="99" t="s">
        <v>2637</v>
      </c>
      <c r="B1223" s="99"/>
      <c r="AI1223" t="s">
        <v>875</v>
      </c>
    </row>
    <row r="1224" spans="1:35">
      <c r="A1224" s="99"/>
      <c r="B1224" s="99"/>
      <c r="G1224" s="10" t="s">
        <v>2024</v>
      </c>
      <c r="AI1224" t="s">
        <v>875</v>
      </c>
    </row>
    <row r="1225" spans="1:35">
      <c r="G1225" s="4"/>
      <c r="J1225" t="s">
        <v>1630</v>
      </c>
      <c r="K1225" t="s">
        <v>1507</v>
      </c>
      <c r="L1225" s="136" t="s">
        <v>3106</v>
      </c>
      <c r="M1225" s="12"/>
      <c r="N1225" s="12"/>
      <c r="AI1225" t="s">
        <v>875</v>
      </c>
    </row>
    <row r="1226" spans="1:35">
      <c r="G1226" s="3"/>
      <c r="J1226" s="1">
        <v>1</v>
      </c>
      <c r="K1226" s="144" t="s">
        <v>3105</v>
      </c>
      <c r="L1226" s="12" t="s">
        <v>1630</v>
      </c>
      <c r="M1226" s="116" t="s">
        <v>566</v>
      </c>
      <c r="N1226" s="12"/>
      <c r="AI1226" t="s">
        <v>875</v>
      </c>
    </row>
    <row r="1227" spans="1:35">
      <c r="J1227" t="s">
        <v>505</v>
      </c>
      <c r="K1227" s="202" t="s">
        <v>3850</v>
      </c>
      <c r="L1227" s="12" t="s">
        <v>505</v>
      </c>
      <c r="M1227" s="116" t="s">
        <v>2023</v>
      </c>
      <c r="N1227" s="12"/>
      <c r="AI1227" t="s">
        <v>875</v>
      </c>
    </row>
    <row r="1228" spans="1:35">
      <c r="J1228" t="s">
        <v>505</v>
      </c>
      <c r="K1228" s="202" t="s">
        <v>3849</v>
      </c>
      <c r="L1228" s="12" t="s">
        <v>505</v>
      </c>
      <c r="M1228" s="12"/>
      <c r="N1228" s="12"/>
      <c r="AI1228" t="s">
        <v>875</v>
      </c>
    </row>
    <row r="1229" spans="1:35">
      <c r="J1229" t="s">
        <v>505</v>
      </c>
      <c r="K1229" s="180" t="s">
        <v>3537</v>
      </c>
      <c r="L1229" t="s">
        <v>1630</v>
      </c>
      <c r="M1229" s="99" t="s">
        <v>22</v>
      </c>
      <c r="AI1229" t="s">
        <v>875</v>
      </c>
    </row>
    <row r="1230" spans="1:35">
      <c r="J1230" s="1">
        <v>1</v>
      </c>
      <c r="K1230" s="99" t="s">
        <v>2026</v>
      </c>
      <c r="L1230" s="1">
        <v>1</v>
      </c>
      <c r="M1230" s="99" t="s">
        <v>21</v>
      </c>
      <c r="AI1230" t="s">
        <v>875</v>
      </c>
    </row>
    <row r="1231" spans="1:35">
      <c r="L1231" t="s">
        <v>505</v>
      </c>
      <c r="AI1231" t="s">
        <v>875</v>
      </c>
    </row>
    <row r="1232" spans="1:35">
      <c r="K1232" s="116"/>
      <c r="L1232" t="s">
        <v>1630</v>
      </c>
      <c r="M1232" s="99" t="s">
        <v>1818</v>
      </c>
      <c r="AI1232" t="s">
        <v>875</v>
      </c>
    </row>
    <row r="1233" spans="1:35">
      <c r="K1233" s="116"/>
      <c r="L1233" s="1">
        <v>1</v>
      </c>
      <c r="M1233" s="99" t="s">
        <v>23</v>
      </c>
      <c r="AI1233" t="s">
        <v>875</v>
      </c>
    </row>
    <row r="1234" spans="1:35">
      <c r="A1234" s="99" t="s">
        <v>2637</v>
      </c>
      <c r="B1234" s="99"/>
      <c r="AI1234" t="s">
        <v>875</v>
      </c>
    </row>
    <row r="1235" spans="1:35">
      <c r="G1235" s="15" t="s">
        <v>1599</v>
      </c>
      <c r="P1235" t="s">
        <v>1630</v>
      </c>
      <c r="Q1235" s="94" t="s">
        <v>1731</v>
      </c>
      <c r="AI1235" t="s">
        <v>875</v>
      </c>
    </row>
    <row r="1236" spans="1:35">
      <c r="P1236" s="1">
        <v>1</v>
      </c>
      <c r="Q1236" s="94" t="s">
        <v>1321</v>
      </c>
      <c r="AI1236" t="s">
        <v>875</v>
      </c>
    </row>
    <row r="1237" spans="1:35">
      <c r="P1237" t="s">
        <v>505</v>
      </c>
      <c r="Q1237" s="94" t="s">
        <v>1600</v>
      </c>
      <c r="AI1237" t="s">
        <v>875</v>
      </c>
    </row>
    <row r="1238" spans="1:35">
      <c r="A1238" s="99" t="s">
        <v>2637</v>
      </c>
      <c r="B1238" s="99"/>
      <c r="AI1238" t="s">
        <v>875</v>
      </c>
    </row>
    <row r="1239" spans="1:35">
      <c r="G1239" s="3" t="s">
        <v>3638</v>
      </c>
      <c r="U1239" s="16"/>
      <c r="X1239" s="116" t="s">
        <v>2168</v>
      </c>
      <c r="Z1239" t="s">
        <v>1630</v>
      </c>
      <c r="AA1239" s="21" t="s">
        <v>1584</v>
      </c>
      <c r="AB1239" t="s">
        <v>1630</v>
      </c>
      <c r="AC1239" s="188" t="s">
        <v>3644</v>
      </c>
      <c r="AI1239" t="s">
        <v>875</v>
      </c>
    </row>
    <row r="1240" spans="1:35">
      <c r="H1240" t="s">
        <v>1630</v>
      </c>
      <c r="I1240" s="78" t="s">
        <v>700</v>
      </c>
      <c r="J1240" t="s">
        <v>1630</v>
      </c>
      <c r="K1240" s="63" t="s">
        <v>704</v>
      </c>
      <c r="L1240" t="s">
        <v>1630</v>
      </c>
      <c r="M1240" s="111" t="s">
        <v>1415</v>
      </c>
      <c r="N1240" t="s">
        <v>1630</v>
      </c>
      <c r="O1240" s="41" t="s">
        <v>1536</v>
      </c>
      <c r="R1240" s="57" t="s">
        <v>1747</v>
      </c>
      <c r="S1240" s="12"/>
      <c r="T1240" s="12"/>
      <c r="U1240" s="16"/>
      <c r="Z1240" s="1">
        <v>1</v>
      </c>
      <c r="AA1240" s="50" t="s">
        <v>1378</v>
      </c>
      <c r="AB1240" t="s">
        <v>505</v>
      </c>
      <c r="AC1240" s="186" t="s">
        <v>3645</v>
      </c>
      <c r="AI1240" t="s">
        <v>875</v>
      </c>
    </row>
    <row r="1241" spans="1:35">
      <c r="H1241" t="s">
        <v>505</v>
      </c>
      <c r="I1241" s="79" t="s">
        <v>347</v>
      </c>
      <c r="J1241" s="1">
        <v>1</v>
      </c>
      <c r="K1241" s="63" t="s">
        <v>1893</v>
      </c>
      <c r="L1241" s="1">
        <v>1</v>
      </c>
      <c r="M1241" s="111" t="s">
        <v>1894</v>
      </c>
      <c r="N1241" s="1">
        <v>1</v>
      </c>
      <c r="O1241" s="41" t="s">
        <v>425</v>
      </c>
      <c r="R1241" s="12" t="s">
        <v>1630</v>
      </c>
      <c r="S1241" t="s">
        <v>761</v>
      </c>
      <c r="T1241" s="12"/>
      <c r="U1241" s="16"/>
      <c r="Z1241" t="s">
        <v>505</v>
      </c>
      <c r="AA1241" s="50" t="s">
        <v>1379</v>
      </c>
      <c r="AB1241" t="s">
        <v>505</v>
      </c>
      <c r="AI1241" t="s">
        <v>875</v>
      </c>
    </row>
    <row r="1242" spans="1:35">
      <c r="H1242" s="1">
        <v>1</v>
      </c>
      <c r="I1242" s="63" t="s">
        <v>1112</v>
      </c>
      <c r="J1242" t="s">
        <v>505</v>
      </c>
      <c r="L1242" s="1">
        <v>1</v>
      </c>
      <c r="M1242" s="111" t="s">
        <v>1895</v>
      </c>
      <c r="N1242" t="s">
        <v>505</v>
      </c>
      <c r="O1242" s="41" t="s">
        <v>322</v>
      </c>
      <c r="R1242" s="12" t="s">
        <v>505</v>
      </c>
      <c r="S1242" t="s">
        <v>1385</v>
      </c>
      <c r="T1242" s="12"/>
      <c r="U1242" s="16"/>
      <c r="AB1242" t="s">
        <v>1630</v>
      </c>
      <c r="AC1242" s="131" t="s">
        <v>607</v>
      </c>
      <c r="AI1242" t="s">
        <v>875</v>
      </c>
    </row>
    <row r="1243" spans="1:35">
      <c r="H1243" t="s">
        <v>505</v>
      </c>
      <c r="I1243" s="80" t="s">
        <v>701</v>
      </c>
      <c r="J1243" t="s">
        <v>1630</v>
      </c>
      <c r="K1243" s="63" t="s">
        <v>1459</v>
      </c>
      <c r="N1243" s="1">
        <v>1</v>
      </c>
      <c r="O1243" s="41" t="s">
        <v>323</v>
      </c>
      <c r="R1243" s="12" t="s">
        <v>505</v>
      </c>
      <c r="S1243" s="97" t="s">
        <v>27</v>
      </c>
      <c r="T1243" s="12"/>
      <c r="U1243" s="16"/>
      <c r="AB1243" s="1">
        <v>1</v>
      </c>
      <c r="AC1243" s="131" t="s">
        <v>2418</v>
      </c>
      <c r="AF1243" s="21"/>
      <c r="AI1243" t="s">
        <v>875</v>
      </c>
    </row>
    <row r="1244" spans="1:35">
      <c r="H1244" t="s">
        <v>505</v>
      </c>
      <c r="I1244" s="63" t="s">
        <v>702</v>
      </c>
      <c r="J1244" s="1">
        <v>1</v>
      </c>
      <c r="K1244" s="63" t="s">
        <v>705</v>
      </c>
      <c r="L1244" t="s">
        <v>1630</v>
      </c>
      <c r="M1244" s="144" t="s">
        <v>1270</v>
      </c>
      <c r="O1244" s="144"/>
      <c r="R1244" s="12" t="s">
        <v>505</v>
      </c>
      <c r="S1244" t="s">
        <v>645</v>
      </c>
      <c r="T1244" s="12"/>
      <c r="U1244" s="16"/>
      <c r="Z1244" s="136" t="s">
        <v>3643</v>
      </c>
      <c r="AA1244" s="12"/>
      <c r="AB1244" t="s">
        <v>505</v>
      </c>
      <c r="AC1244" s="131" t="s">
        <v>2419</v>
      </c>
      <c r="AF1244" s="94"/>
      <c r="AI1244" t="s">
        <v>875</v>
      </c>
    </row>
    <row r="1245" spans="1:35">
      <c r="H1245" s="1">
        <v>1</v>
      </c>
      <c r="I1245" s="63" t="s">
        <v>703</v>
      </c>
      <c r="J1245" t="s">
        <v>505</v>
      </c>
      <c r="L1245" s="1">
        <v>1</v>
      </c>
      <c r="M1245" s="144" t="s">
        <v>2741</v>
      </c>
      <c r="R1245" s="12"/>
      <c r="S1245" s="12"/>
      <c r="T1245" s="12"/>
      <c r="U1245" s="16"/>
      <c r="Z1245" s="12" t="s">
        <v>1630</v>
      </c>
      <c r="AA1245" s="139" t="s">
        <v>3640</v>
      </c>
      <c r="AB1245" t="s">
        <v>505</v>
      </c>
      <c r="AC1245" s="131" t="s">
        <v>2420</v>
      </c>
      <c r="AI1245" t="s">
        <v>875</v>
      </c>
    </row>
    <row r="1246" spans="1:35">
      <c r="J1246" t="s">
        <v>1630</v>
      </c>
      <c r="K1246" s="78" t="s">
        <v>706</v>
      </c>
      <c r="L1246" t="s">
        <v>505</v>
      </c>
      <c r="M1246" s="144" t="s">
        <v>2742</v>
      </c>
      <c r="O1246" s="144"/>
      <c r="U1246" s="16"/>
      <c r="Z1246" s="12" t="s">
        <v>505</v>
      </c>
      <c r="AA1246" s="186" t="s">
        <v>3642</v>
      </c>
      <c r="AB1246" t="s">
        <v>505</v>
      </c>
      <c r="AI1246" t="s">
        <v>875</v>
      </c>
    </row>
    <row r="1247" spans="1:35">
      <c r="J1247" s="1">
        <v>1</v>
      </c>
      <c r="K1247" s="63" t="s">
        <v>707</v>
      </c>
      <c r="N1247" s="1"/>
      <c r="O1247" s="144"/>
      <c r="U1247" s="16"/>
      <c r="Z1247" s="12" t="s">
        <v>505</v>
      </c>
      <c r="AA1247" s="112" t="s">
        <v>2560</v>
      </c>
      <c r="AB1247" t="s">
        <v>1630</v>
      </c>
      <c r="AC1247" s="94" t="s">
        <v>15</v>
      </c>
      <c r="AD1247" t="s">
        <v>1630</v>
      </c>
      <c r="AE1247" s="21" t="s">
        <v>1675</v>
      </c>
      <c r="AI1247" t="s">
        <v>875</v>
      </c>
    </row>
    <row r="1248" spans="1:35">
      <c r="J1248" t="s">
        <v>505</v>
      </c>
      <c r="O1248" s="144"/>
      <c r="U1248" s="16"/>
      <c r="Z1248" s="12" t="s">
        <v>505</v>
      </c>
      <c r="AA1248" s="186" t="s">
        <v>3641</v>
      </c>
      <c r="AB1248" s="1">
        <v>1</v>
      </c>
      <c r="AC1248" s="94" t="s">
        <v>846</v>
      </c>
      <c r="AD1248" s="1">
        <v>1</v>
      </c>
      <c r="AE1248" s="94" t="s">
        <v>1688</v>
      </c>
      <c r="AI1248" t="s">
        <v>875</v>
      </c>
    </row>
    <row r="1249" spans="1:35">
      <c r="J1249" t="s">
        <v>1630</v>
      </c>
      <c r="K1249" s="63" t="s">
        <v>708</v>
      </c>
      <c r="O1249" s="144"/>
      <c r="U1249" s="16"/>
      <c r="Z1249" s="12" t="s">
        <v>505</v>
      </c>
      <c r="AA1249" s="139" t="s">
        <v>2639</v>
      </c>
      <c r="AB1249" t="s">
        <v>505</v>
      </c>
      <c r="AC1249" s="94" t="s">
        <v>13</v>
      </c>
      <c r="AI1249" t="s">
        <v>875</v>
      </c>
    </row>
    <row r="1250" spans="1:35">
      <c r="J1250" s="1">
        <v>1</v>
      </c>
      <c r="K1250" s="63" t="s">
        <v>709</v>
      </c>
      <c r="N1250" s="1"/>
      <c r="O1250" s="144"/>
      <c r="U1250" s="16"/>
      <c r="Z1250" s="12" t="s">
        <v>505</v>
      </c>
      <c r="AA1250" s="139" t="s">
        <v>2648</v>
      </c>
      <c r="AB1250" t="s">
        <v>505</v>
      </c>
      <c r="AC1250" s="94" t="s">
        <v>12</v>
      </c>
      <c r="AI1250" t="s">
        <v>875</v>
      </c>
    </row>
    <row r="1251" spans="1:35">
      <c r="J1251" t="s">
        <v>505</v>
      </c>
      <c r="O1251" s="144"/>
      <c r="U1251" s="16"/>
      <c r="Z1251" s="12" t="s">
        <v>505</v>
      </c>
      <c r="AA1251" s="12"/>
      <c r="AB1251" t="s">
        <v>505</v>
      </c>
      <c r="AI1251" t="s">
        <v>875</v>
      </c>
    </row>
    <row r="1252" spans="1:35">
      <c r="J1252" t="s">
        <v>1630</v>
      </c>
      <c r="K1252" s="78" t="s">
        <v>711</v>
      </c>
      <c r="U1252" s="16"/>
      <c r="Z1252" t="s">
        <v>505</v>
      </c>
      <c r="AB1252" t="s">
        <v>1630</v>
      </c>
      <c r="AC1252" s="188" t="s">
        <v>3646</v>
      </c>
      <c r="AI1252" t="s">
        <v>875</v>
      </c>
    </row>
    <row r="1253" spans="1:35">
      <c r="J1253" s="1">
        <v>1</v>
      </c>
      <c r="K1253" s="63" t="s">
        <v>712</v>
      </c>
      <c r="O1253" s="144"/>
      <c r="U1253" s="16"/>
      <c r="Z1253" t="s">
        <v>505</v>
      </c>
      <c r="AB1253" t="s">
        <v>505</v>
      </c>
      <c r="AC1253" s="186" t="s">
        <v>3647</v>
      </c>
      <c r="AI1253" t="s">
        <v>875</v>
      </c>
    </row>
    <row r="1254" spans="1:35">
      <c r="K1254" s="63"/>
      <c r="N1254" s="1"/>
      <c r="O1254" s="144"/>
      <c r="U1254" s="16"/>
      <c r="Z1254" t="s">
        <v>505</v>
      </c>
      <c r="AB1254" t="s">
        <v>505</v>
      </c>
      <c r="AI1254" t="s">
        <v>875</v>
      </c>
    </row>
    <row r="1255" spans="1:35">
      <c r="H1255" t="s">
        <v>1630</v>
      </c>
      <c r="I1255" s="81" t="s">
        <v>1603</v>
      </c>
      <c r="J1255" t="s">
        <v>1630</v>
      </c>
      <c r="K1255" s="81" t="s">
        <v>1606</v>
      </c>
      <c r="O1255" s="144"/>
      <c r="U1255" s="16"/>
      <c r="Z1255" t="s">
        <v>505</v>
      </c>
      <c r="AB1255" t="s">
        <v>1630</v>
      </c>
      <c r="AC1255" s="188" t="s">
        <v>3648</v>
      </c>
      <c r="AI1255" t="s">
        <v>875</v>
      </c>
    </row>
    <row r="1256" spans="1:35">
      <c r="H1256" t="s">
        <v>505</v>
      </c>
      <c r="I1256" s="63" t="s">
        <v>1604</v>
      </c>
      <c r="J1256" t="s">
        <v>505</v>
      </c>
      <c r="K1256" s="63" t="s">
        <v>1608</v>
      </c>
      <c r="O1256" s="144"/>
      <c r="U1256" s="16"/>
      <c r="Z1256" t="s">
        <v>505</v>
      </c>
      <c r="AB1256" t="s">
        <v>505</v>
      </c>
      <c r="AC1256" s="186" t="s">
        <v>3647</v>
      </c>
      <c r="AI1256" t="s">
        <v>875</v>
      </c>
    </row>
    <row r="1257" spans="1:35">
      <c r="H1257" t="s">
        <v>505</v>
      </c>
      <c r="I1257" s="63" t="s">
        <v>1605</v>
      </c>
      <c r="J1257" t="s">
        <v>505</v>
      </c>
      <c r="K1257" s="63" t="s">
        <v>1607</v>
      </c>
      <c r="O1257" s="144"/>
      <c r="U1257" s="16"/>
      <c r="Z1257" t="s">
        <v>505</v>
      </c>
      <c r="AA1257" s="136" t="s">
        <v>3097</v>
      </c>
      <c r="AB1257" s="12"/>
      <c r="AC1257" s="12"/>
      <c r="AD1257" s="12"/>
      <c r="AI1257" t="s">
        <v>875</v>
      </c>
    </row>
    <row r="1258" spans="1:35">
      <c r="I1258" s="63"/>
      <c r="K1258" s="63"/>
      <c r="N1258" s="1"/>
      <c r="O1258" s="144"/>
      <c r="U1258" s="16"/>
      <c r="Z1258" s="12" t="s">
        <v>1630</v>
      </c>
      <c r="AA1258" s="186" t="s">
        <v>3618</v>
      </c>
      <c r="AB1258" t="s">
        <v>1630</v>
      </c>
      <c r="AC1258" s="47" t="s">
        <v>2254</v>
      </c>
      <c r="AD1258" s="12"/>
      <c r="AI1258" t="s">
        <v>875</v>
      </c>
    </row>
    <row r="1259" spans="1:35">
      <c r="I1259" s="63"/>
      <c r="K1259" s="63"/>
      <c r="N1259" s="1"/>
      <c r="O1259" s="144"/>
      <c r="U1259" s="16"/>
      <c r="Z1259" s="12" t="s">
        <v>505</v>
      </c>
      <c r="AA1259" s="186" t="s">
        <v>3616</v>
      </c>
      <c r="AB1259" t="s">
        <v>505</v>
      </c>
      <c r="AC1259" s="160" t="s">
        <v>3095</v>
      </c>
      <c r="AD1259" s="12"/>
      <c r="AI1259" t="s">
        <v>875</v>
      </c>
    </row>
    <row r="1260" spans="1:35">
      <c r="I1260" s="63"/>
      <c r="K1260" s="63"/>
      <c r="N1260" s="1"/>
      <c r="O1260" s="144"/>
      <c r="U1260" s="16"/>
      <c r="Z1260" s="12" t="s">
        <v>505</v>
      </c>
      <c r="AA1260" s="186" t="s">
        <v>3617</v>
      </c>
      <c r="AB1260" t="s">
        <v>505</v>
      </c>
      <c r="AC1260" s="124" t="s">
        <v>2253</v>
      </c>
      <c r="AD1260" s="12"/>
      <c r="AI1260" t="s">
        <v>875</v>
      </c>
    </row>
    <row r="1261" spans="1:35">
      <c r="I1261" s="63"/>
      <c r="K1261" s="63"/>
      <c r="N1261" s="1"/>
      <c r="O1261" s="144"/>
      <c r="U1261" s="16"/>
      <c r="Z1261" s="12" t="s">
        <v>505</v>
      </c>
      <c r="AA1261" s="151" t="s">
        <v>2560</v>
      </c>
      <c r="AB1261" t="s">
        <v>505</v>
      </c>
      <c r="AC1261" s="160" t="s">
        <v>3096</v>
      </c>
      <c r="AD1261" s="12"/>
      <c r="AI1261" t="s">
        <v>875</v>
      </c>
    </row>
    <row r="1262" spans="1:35">
      <c r="I1262" s="63"/>
      <c r="K1262" s="63"/>
      <c r="N1262" s="1"/>
      <c r="O1262" s="144"/>
      <c r="U1262" s="16"/>
      <c r="Z1262" s="12"/>
      <c r="AA1262" s="12"/>
      <c r="AB1262" s="12"/>
      <c r="AC1262" s="12"/>
      <c r="AD1262" s="12"/>
      <c r="AI1262" t="s">
        <v>875</v>
      </c>
    </row>
    <row r="1263" spans="1:35">
      <c r="A1263" s="99" t="s">
        <v>2637</v>
      </c>
      <c r="I1263" s="63"/>
      <c r="K1263" s="63"/>
      <c r="O1263" s="144"/>
      <c r="U1263" s="16"/>
      <c r="AI1263" t="s">
        <v>875</v>
      </c>
    </row>
    <row r="1264" spans="1:35">
      <c r="G1264" s="8" t="s">
        <v>3243</v>
      </c>
      <c r="I1264" s="63"/>
      <c r="K1264" s="63"/>
      <c r="O1264" s="144"/>
      <c r="U1264" s="16"/>
      <c r="V1264" t="s">
        <v>1630</v>
      </c>
      <c r="W1264" s="160" t="s">
        <v>1781</v>
      </c>
      <c r="AI1264" t="s">
        <v>875</v>
      </c>
    </row>
    <row r="1265" spans="1:35">
      <c r="G1265" s="101"/>
      <c r="I1265" s="63"/>
      <c r="K1265" s="63"/>
      <c r="O1265" s="144"/>
      <c r="U1265" s="16"/>
      <c r="V1265" s="1">
        <v>1</v>
      </c>
      <c r="W1265" s="160" t="s">
        <v>2177</v>
      </c>
      <c r="AI1265" t="s">
        <v>875</v>
      </c>
    </row>
    <row r="1266" spans="1:35">
      <c r="G1266" s="101"/>
      <c r="I1266" s="63"/>
      <c r="K1266" s="63"/>
      <c r="O1266" s="144"/>
      <c r="U1266" s="16"/>
      <c r="V1266" t="s">
        <v>505</v>
      </c>
      <c r="W1266" s="160" t="s">
        <v>3244</v>
      </c>
      <c r="AI1266" t="s">
        <v>875</v>
      </c>
    </row>
    <row r="1267" spans="1:35">
      <c r="G1267" s="101"/>
      <c r="I1267" s="63"/>
      <c r="K1267" s="63"/>
      <c r="O1267" s="144"/>
      <c r="U1267" s="16"/>
      <c r="W1267" s="160"/>
      <c r="AI1267" t="s">
        <v>875</v>
      </c>
    </row>
    <row r="1268" spans="1:35">
      <c r="G1268" s="101"/>
      <c r="I1268" s="63"/>
      <c r="K1268" s="63"/>
      <c r="O1268" s="144"/>
      <c r="U1268" s="16"/>
      <c r="V1268" t="s">
        <v>1630</v>
      </c>
      <c r="W1268" s="202" t="s">
        <v>3896</v>
      </c>
      <c r="X1268" t="s">
        <v>1630</v>
      </c>
      <c r="Y1268" s="202" t="s">
        <v>3898</v>
      </c>
      <c r="AI1268" t="s">
        <v>875</v>
      </c>
    </row>
    <row r="1269" spans="1:35">
      <c r="G1269" s="101"/>
      <c r="I1269" s="63"/>
      <c r="K1269" s="63"/>
      <c r="O1269" s="144"/>
      <c r="U1269" s="16"/>
      <c r="V1269" s="1">
        <v>1</v>
      </c>
      <c r="W1269" s="202" t="s">
        <v>3894</v>
      </c>
      <c r="X1269" s="1">
        <v>1</v>
      </c>
      <c r="Y1269" s="202" t="s">
        <v>3899</v>
      </c>
      <c r="AI1269" t="s">
        <v>875</v>
      </c>
    </row>
    <row r="1270" spans="1:35">
      <c r="G1270" s="101"/>
      <c r="I1270" s="63"/>
      <c r="K1270" s="63"/>
      <c r="O1270" s="144"/>
      <c r="U1270" s="16"/>
      <c r="V1270" s="1">
        <v>1</v>
      </c>
      <c r="W1270" s="202" t="s">
        <v>3897</v>
      </c>
      <c r="AI1270" t="s">
        <v>875</v>
      </c>
    </row>
    <row r="1271" spans="1:35">
      <c r="G1271" s="101"/>
      <c r="I1271" s="63"/>
      <c r="K1271" s="63"/>
      <c r="O1271" s="144"/>
      <c r="U1271" s="16"/>
      <c r="V1271" s="1">
        <v>1</v>
      </c>
      <c r="W1271" s="202" t="s">
        <v>3895</v>
      </c>
      <c r="AI1271" t="s">
        <v>875</v>
      </c>
    </row>
    <row r="1272" spans="1:35">
      <c r="A1272" s="99" t="s">
        <v>2637</v>
      </c>
      <c r="B1272" s="99"/>
      <c r="AI1272" t="s">
        <v>875</v>
      </c>
    </row>
    <row r="1273" spans="1:35">
      <c r="G1273" s="4" t="s">
        <v>642</v>
      </c>
      <c r="N1273" t="s">
        <v>1630</v>
      </c>
      <c r="O1273" t="s">
        <v>1120</v>
      </c>
      <c r="P1273" t="s">
        <v>1630</v>
      </c>
      <c r="Q1273" t="s">
        <v>566</v>
      </c>
      <c r="AI1273" t="s">
        <v>875</v>
      </c>
    </row>
    <row r="1274" spans="1:35">
      <c r="N1274" s="1">
        <v>1</v>
      </c>
      <c r="O1274" t="s">
        <v>425</v>
      </c>
      <c r="P1274" s="1">
        <v>1</v>
      </c>
      <c r="Q1274" t="s">
        <v>1609</v>
      </c>
      <c r="AI1274" t="s">
        <v>875</v>
      </c>
    </row>
    <row r="1275" spans="1:35">
      <c r="N1275" t="s">
        <v>505</v>
      </c>
      <c r="O1275" t="s">
        <v>1614</v>
      </c>
      <c r="P1275" t="s">
        <v>505</v>
      </c>
      <c r="AI1275" t="s">
        <v>875</v>
      </c>
    </row>
    <row r="1276" spans="1:35">
      <c r="N1276" t="s">
        <v>505</v>
      </c>
      <c r="O1276" t="s">
        <v>1613</v>
      </c>
      <c r="P1276" t="s">
        <v>1630</v>
      </c>
      <c r="Q1276" t="s">
        <v>1537</v>
      </c>
      <c r="U1276" s="23"/>
      <c r="AI1276" t="s">
        <v>875</v>
      </c>
    </row>
    <row r="1277" spans="1:35">
      <c r="N1277" s="1">
        <v>1</v>
      </c>
      <c r="O1277" t="s">
        <v>1612</v>
      </c>
      <c r="P1277" t="s">
        <v>505</v>
      </c>
      <c r="Q1277" s="99" t="s">
        <v>3855</v>
      </c>
      <c r="U1277" s="22"/>
      <c r="AI1277" t="s">
        <v>875</v>
      </c>
    </row>
    <row r="1278" spans="1:35">
      <c r="N1278" s="3" t="s">
        <v>325</v>
      </c>
      <c r="O1278" s="3"/>
      <c r="P1278" s="1">
        <v>1</v>
      </c>
      <c r="Q1278" t="s">
        <v>1610</v>
      </c>
      <c r="U1278" s="22"/>
      <c r="AI1278" t="s">
        <v>875</v>
      </c>
    </row>
    <row r="1279" spans="1:35">
      <c r="N1279" s="3" t="s">
        <v>373</v>
      </c>
      <c r="O1279" s="3"/>
      <c r="P1279" t="s">
        <v>505</v>
      </c>
      <c r="U1279" s="22"/>
      <c r="AI1279" t="s">
        <v>875</v>
      </c>
    </row>
    <row r="1280" spans="1:35">
      <c r="F1280" s="2"/>
      <c r="G1280" s="2"/>
      <c r="P1280" t="s">
        <v>1630</v>
      </c>
      <c r="Q1280" s="99" t="s">
        <v>291</v>
      </c>
      <c r="U1280" s="22"/>
      <c r="AI1280" t="s">
        <v>875</v>
      </c>
    </row>
    <row r="1281" spans="1:35">
      <c r="G1281" s="2"/>
      <c r="P1281" s="1">
        <v>1</v>
      </c>
      <c r="Q1281" t="s">
        <v>1611</v>
      </c>
      <c r="U1281" s="22"/>
      <c r="AI1281" t="s">
        <v>875</v>
      </c>
    </row>
    <row r="1282" spans="1:35">
      <c r="G1282" s="2"/>
      <c r="P1282" t="s">
        <v>505</v>
      </c>
      <c r="U1282" s="22"/>
      <c r="AI1282" t="s">
        <v>875</v>
      </c>
    </row>
    <row r="1283" spans="1:35">
      <c r="P1283" t="s">
        <v>1630</v>
      </c>
      <c r="Q1283" t="s">
        <v>305</v>
      </c>
      <c r="U1283" s="22"/>
      <c r="AI1283" t="s">
        <v>875</v>
      </c>
    </row>
    <row r="1284" spans="1:35">
      <c r="A1284" s="99" t="s">
        <v>2637</v>
      </c>
      <c r="G1284" s="99"/>
      <c r="U1284" s="22"/>
      <c r="AI1284" t="s">
        <v>875</v>
      </c>
    </row>
    <row r="1285" spans="1:35">
      <c r="G1285" s="3" t="s">
        <v>3851</v>
      </c>
      <c r="U1285" s="22"/>
      <c r="Z1285" t="s">
        <v>1630</v>
      </c>
      <c r="AA1285" s="202" t="s">
        <v>3518</v>
      </c>
      <c r="AI1285" t="s">
        <v>875</v>
      </c>
    </row>
    <row r="1286" spans="1:35">
      <c r="G1286" s="99"/>
      <c r="U1286" s="22"/>
      <c r="Z1286" s="1">
        <v>1</v>
      </c>
      <c r="AA1286" s="202" t="s">
        <v>3852</v>
      </c>
      <c r="AI1286" t="s">
        <v>875</v>
      </c>
    </row>
    <row r="1287" spans="1:35">
      <c r="A1287" s="99" t="s">
        <v>2637</v>
      </c>
      <c r="B1287" s="99"/>
      <c r="G1287" s="2"/>
      <c r="O1287" s="2"/>
      <c r="AI1287" t="s">
        <v>875</v>
      </c>
    </row>
    <row r="1288" spans="1:35">
      <c r="G1288" s="15" t="s">
        <v>677</v>
      </c>
      <c r="Z1288" t="s">
        <v>1630</v>
      </c>
      <c r="AA1288" s="81" t="s">
        <v>281</v>
      </c>
      <c r="AI1288" t="s">
        <v>875</v>
      </c>
    </row>
    <row r="1289" spans="1:35">
      <c r="Z1289" t="s">
        <v>505</v>
      </c>
      <c r="AA1289" s="63" t="s">
        <v>1490</v>
      </c>
      <c r="AI1289" t="s">
        <v>875</v>
      </c>
    </row>
    <row r="1290" spans="1:35">
      <c r="G1290" s="38"/>
      <c r="AI1290" t="s">
        <v>875</v>
      </c>
    </row>
    <row r="1291" spans="1:35">
      <c r="G1291" s="38"/>
      <c r="Z1291" t="s">
        <v>1630</v>
      </c>
      <c r="AA1291" s="99" t="s">
        <v>3917</v>
      </c>
      <c r="AB1291" t="s">
        <v>1630</v>
      </c>
      <c r="AC1291" s="21" t="s">
        <v>678</v>
      </c>
      <c r="AI1291" t="s">
        <v>875</v>
      </c>
    </row>
    <row r="1292" spans="1:35">
      <c r="G1292" s="38"/>
      <c r="Z1292" s="1">
        <v>1</v>
      </c>
      <c r="AA1292" s="99" t="s">
        <v>179</v>
      </c>
      <c r="AB1292" s="1">
        <v>1</v>
      </c>
      <c r="AC1292" s="124" t="s">
        <v>2211</v>
      </c>
      <c r="AI1292" t="s">
        <v>875</v>
      </c>
    </row>
    <row r="1293" spans="1:35">
      <c r="G1293" s="38"/>
      <c r="Z1293" t="s">
        <v>505</v>
      </c>
      <c r="AA1293" s="202" t="s">
        <v>3918</v>
      </c>
      <c r="AB1293" t="s">
        <v>505</v>
      </c>
      <c r="AC1293" s="124" t="s">
        <v>2210</v>
      </c>
      <c r="AI1293" t="s">
        <v>875</v>
      </c>
    </row>
    <row r="1294" spans="1:35">
      <c r="G1294" s="38"/>
      <c r="Z1294" t="s">
        <v>505</v>
      </c>
      <c r="AA1294" s="201" t="s">
        <v>2560</v>
      </c>
      <c r="AB1294" t="s">
        <v>505</v>
      </c>
      <c r="AC1294" s="202" t="s">
        <v>3916</v>
      </c>
      <c r="AI1294" t="s">
        <v>875</v>
      </c>
    </row>
    <row r="1295" spans="1:35">
      <c r="A1295" s="99" t="s">
        <v>2637</v>
      </c>
      <c r="G1295" s="38"/>
      <c r="AA1295" s="201"/>
      <c r="AC1295" s="202"/>
      <c r="AI1295" t="s">
        <v>875</v>
      </c>
    </row>
    <row r="1296" spans="1:35">
      <c r="G1296" s="8" t="s">
        <v>4072</v>
      </c>
      <c r="R1296" s="136" t="s">
        <v>4075</v>
      </c>
      <c r="S1296" s="12"/>
      <c r="T1296" s="12"/>
      <c r="U1296" s="12"/>
      <c r="V1296" s="12"/>
      <c r="AA1296" s="201"/>
      <c r="AC1296" s="202"/>
      <c r="AI1296" t="s">
        <v>875</v>
      </c>
    </row>
    <row r="1297" spans="1:35">
      <c r="G1297" s="38"/>
      <c r="R1297" s="12" t="s">
        <v>1630</v>
      </c>
      <c r="S1297" s="160" t="s">
        <v>3239</v>
      </c>
      <c r="T1297" t="s">
        <v>1630</v>
      </c>
      <c r="U1297" s="94" t="s">
        <v>899</v>
      </c>
      <c r="V1297" s="12"/>
      <c r="AA1297" s="201"/>
      <c r="AC1297" s="202"/>
      <c r="AI1297" t="s">
        <v>875</v>
      </c>
    </row>
    <row r="1298" spans="1:35">
      <c r="G1298" s="38"/>
      <c r="R1298" s="12" t="s">
        <v>505</v>
      </c>
      <c r="S1298" s="94" t="s">
        <v>3238</v>
      </c>
      <c r="T1298" s="1">
        <v>1</v>
      </c>
      <c r="U1298" s="94" t="s">
        <v>900</v>
      </c>
      <c r="V1298" s="12"/>
      <c r="AA1298" s="201"/>
      <c r="AC1298" s="202"/>
      <c r="AI1298" t="s">
        <v>875</v>
      </c>
    </row>
    <row r="1299" spans="1:35">
      <c r="G1299" s="38"/>
      <c r="R1299" s="12" t="s">
        <v>505</v>
      </c>
      <c r="S1299" s="94" t="s">
        <v>4073</v>
      </c>
      <c r="T1299" t="s">
        <v>505</v>
      </c>
      <c r="U1299" s="206" t="s">
        <v>4074</v>
      </c>
      <c r="V1299" s="12"/>
      <c r="AA1299" s="201"/>
      <c r="AC1299" s="202"/>
      <c r="AI1299" t="s">
        <v>875</v>
      </c>
    </row>
    <row r="1300" spans="1:35">
      <c r="G1300" s="38"/>
      <c r="R1300" s="12" t="s">
        <v>505</v>
      </c>
      <c r="S1300" s="94" t="s">
        <v>921</v>
      </c>
      <c r="U1300" s="160" t="s">
        <v>3240</v>
      </c>
      <c r="V1300" s="12"/>
      <c r="AA1300" s="201"/>
      <c r="AC1300" s="202"/>
      <c r="AI1300" t="s">
        <v>875</v>
      </c>
    </row>
    <row r="1301" spans="1:35">
      <c r="A1301" s="99" t="s">
        <v>2637</v>
      </c>
      <c r="B1301" s="99"/>
      <c r="R1301" s="12"/>
      <c r="S1301" s="12"/>
      <c r="T1301" s="12"/>
      <c r="U1301" s="12"/>
      <c r="V1301" s="12"/>
      <c r="AI1301" t="s">
        <v>875</v>
      </c>
    </row>
    <row r="1302" spans="1:35">
      <c r="G1302" s="3" t="s">
        <v>3047</v>
      </c>
      <c r="R1302" t="s">
        <v>1630</v>
      </c>
      <c r="S1302" s="16" t="s">
        <v>942</v>
      </c>
      <c r="T1302" t="s">
        <v>1630</v>
      </c>
      <c r="U1302" s="144" t="s">
        <v>2935</v>
      </c>
      <c r="V1302" t="s">
        <v>1630</v>
      </c>
      <c r="W1302" s="131" t="s">
        <v>2431</v>
      </c>
      <c r="X1302" s="8" t="s">
        <v>1506</v>
      </c>
      <c r="Y1302" s="12"/>
      <c r="Z1302" t="s">
        <v>1630</v>
      </c>
      <c r="AA1302" s="63" t="s">
        <v>698</v>
      </c>
      <c r="AB1302" t="s">
        <v>1630</v>
      </c>
      <c r="AC1302" s="37" t="s">
        <v>1190</v>
      </c>
      <c r="AI1302" t="s">
        <v>875</v>
      </c>
    </row>
    <row r="1303" spans="1:35">
      <c r="R1303" s="1">
        <v>1</v>
      </c>
      <c r="S1303" s="16" t="s">
        <v>1158</v>
      </c>
      <c r="T1303" s="1">
        <v>1</v>
      </c>
      <c r="U1303" s="144" t="s">
        <v>2933</v>
      </c>
      <c r="V1303" s="1">
        <v>1</v>
      </c>
      <c r="W1303" s="131" t="s">
        <v>1727</v>
      </c>
      <c r="X1303" s="12" t="s">
        <v>1630</v>
      </c>
      <c r="Y1303" s="58" t="s">
        <v>1133</v>
      </c>
      <c r="Z1303" s="1">
        <v>1</v>
      </c>
      <c r="AA1303" s="63" t="s">
        <v>1817</v>
      </c>
      <c r="AB1303" s="1">
        <v>1</v>
      </c>
      <c r="AC1303" s="91" t="s">
        <v>1191</v>
      </c>
      <c r="AF1303" t="s">
        <v>1630</v>
      </c>
      <c r="AG1303" s="139" t="s">
        <v>3768</v>
      </c>
      <c r="AI1303" t="s">
        <v>875</v>
      </c>
    </row>
    <row r="1304" spans="1:35">
      <c r="P1304" t="s">
        <v>1630</v>
      </c>
      <c r="Q1304" s="144" t="s">
        <v>761</v>
      </c>
      <c r="R1304" t="s">
        <v>505</v>
      </c>
      <c r="S1304" s="16" t="s">
        <v>1239</v>
      </c>
      <c r="T1304" t="s">
        <v>505</v>
      </c>
      <c r="U1304" s="144" t="s">
        <v>2934</v>
      </c>
      <c r="V1304" t="s">
        <v>505</v>
      </c>
      <c r="W1304" s="160" t="s">
        <v>3245</v>
      </c>
      <c r="X1304" s="12" t="s">
        <v>505</v>
      </c>
      <c r="Y1304" s="58" t="s">
        <v>1504</v>
      </c>
      <c r="Z1304" t="s">
        <v>505</v>
      </c>
      <c r="AA1304" s="63" t="s">
        <v>699</v>
      </c>
      <c r="AD1304" t="s">
        <v>1630</v>
      </c>
      <c r="AE1304" s="169" t="s">
        <v>3313</v>
      </c>
      <c r="AF1304" s="1">
        <v>1</v>
      </c>
      <c r="AG1304" s="139" t="s">
        <v>3769</v>
      </c>
      <c r="AI1304" t="s">
        <v>875</v>
      </c>
    </row>
    <row r="1305" spans="1:35">
      <c r="P1305" s="1">
        <v>1</v>
      </c>
      <c r="Q1305" s="144" t="s">
        <v>2929</v>
      </c>
      <c r="R1305" t="s">
        <v>505</v>
      </c>
      <c r="S1305" s="16" t="s">
        <v>2595</v>
      </c>
      <c r="V1305" t="s">
        <v>505</v>
      </c>
      <c r="W1305" s="131" t="s">
        <v>2432</v>
      </c>
      <c r="X1305" s="12" t="s">
        <v>505</v>
      </c>
      <c r="Y1305" s="60" t="s">
        <v>1505</v>
      </c>
      <c r="AD1305" s="1">
        <v>1</v>
      </c>
      <c r="AE1305" s="169" t="s">
        <v>132</v>
      </c>
      <c r="AF1305" s="124"/>
      <c r="AI1305" t="s">
        <v>875</v>
      </c>
    </row>
    <row r="1306" spans="1:35">
      <c r="P1306" t="s">
        <v>505</v>
      </c>
      <c r="Q1306" s="144" t="s">
        <v>2930</v>
      </c>
      <c r="S1306" s="16"/>
      <c r="X1306" s="12" t="s">
        <v>505</v>
      </c>
      <c r="Y1306" s="58" t="s">
        <v>2596</v>
      </c>
      <c r="AD1306" t="s">
        <v>505</v>
      </c>
      <c r="AE1306" s="169" t="s">
        <v>2361</v>
      </c>
      <c r="AF1306" s="124"/>
      <c r="AI1306" t="s">
        <v>875</v>
      </c>
    </row>
    <row r="1307" spans="1:35">
      <c r="P1307" t="s">
        <v>505</v>
      </c>
      <c r="Q1307" s="144" t="s">
        <v>2931</v>
      </c>
      <c r="R1307" t="s">
        <v>1630</v>
      </c>
      <c r="S1307" s="144" t="s">
        <v>1619</v>
      </c>
      <c r="T1307" t="s">
        <v>1630</v>
      </c>
      <c r="U1307" s="149" t="s">
        <v>2974</v>
      </c>
      <c r="X1307" s="12"/>
      <c r="Y1307" s="12"/>
      <c r="Z1307" t="s">
        <v>1630</v>
      </c>
      <c r="AA1307" s="144" t="s">
        <v>1435</v>
      </c>
      <c r="AD1307" t="s">
        <v>505</v>
      </c>
      <c r="AE1307" s="169" t="s">
        <v>3314</v>
      </c>
      <c r="AI1307" t="s">
        <v>875</v>
      </c>
    </row>
    <row r="1308" spans="1:35">
      <c r="R1308" s="1">
        <v>1</v>
      </c>
      <c r="S1308" s="144" t="s">
        <v>893</v>
      </c>
      <c r="T1308" t="s">
        <v>505</v>
      </c>
      <c r="U1308" s="144" t="s">
        <v>2975</v>
      </c>
      <c r="Z1308" s="1">
        <v>1</v>
      </c>
      <c r="AA1308" s="144" t="s">
        <v>2953</v>
      </c>
      <c r="AD1308" t="s">
        <v>505</v>
      </c>
      <c r="AI1308" t="s">
        <v>875</v>
      </c>
    </row>
    <row r="1309" spans="1:35">
      <c r="R1309" t="s">
        <v>505</v>
      </c>
      <c r="S1309" s="144" t="s">
        <v>2932</v>
      </c>
      <c r="T1309" t="s">
        <v>505</v>
      </c>
      <c r="U1309" s="144" t="s">
        <v>2976</v>
      </c>
      <c r="Z1309" t="s">
        <v>505</v>
      </c>
      <c r="AA1309" s="144" t="s">
        <v>2954</v>
      </c>
      <c r="AB1309" t="s">
        <v>1630</v>
      </c>
      <c r="AC1309" s="169" t="s">
        <v>3380</v>
      </c>
      <c r="AD1309" t="s">
        <v>1630</v>
      </c>
      <c r="AE1309" s="169" t="s">
        <v>259</v>
      </c>
      <c r="AF1309" s="98"/>
      <c r="AI1309" t="s">
        <v>875</v>
      </c>
    </row>
    <row r="1310" spans="1:35">
      <c r="S1310" s="16"/>
      <c r="AB1310" s="1">
        <v>1</v>
      </c>
      <c r="AC1310" s="169" t="s">
        <v>3381</v>
      </c>
      <c r="AD1310" s="1">
        <v>1</v>
      </c>
      <c r="AE1310" s="169" t="s">
        <v>3315</v>
      </c>
      <c r="AF1310" s="98"/>
      <c r="AI1310" t="s">
        <v>875</v>
      </c>
    </row>
    <row r="1311" spans="1:35">
      <c r="S1311" s="16"/>
      <c r="Z1311" t="s">
        <v>1630</v>
      </c>
      <c r="AA1311" s="144" t="s">
        <v>2955</v>
      </c>
      <c r="AB1311" t="s">
        <v>505</v>
      </c>
      <c r="AC1311" s="124" t="s">
        <v>2214</v>
      </c>
      <c r="AD1311" t="s">
        <v>505</v>
      </c>
      <c r="AE1311" s="169" t="s">
        <v>3316</v>
      </c>
      <c r="AF1311" s="111"/>
      <c r="AI1311" t="s">
        <v>875</v>
      </c>
    </row>
    <row r="1312" spans="1:35">
      <c r="P1312" t="s">
        <v>1630</v>
      </c>
      <c r="Q1312" s="160" t="s">
        <v>3023</v>
      </c>
      <c r="R1312" t="s">
        <v>1630</v>
      </c>
      <c r="S1312" s="160" t="s">
        <v>3019</v>
      </c>
      <c r="Z1312" s="1">
        <v>1</v>
      </c>
      <c r="AA1312" s="144" t="s">
        <v>2956</v>
      </c>
      <c r="AI1312" t="s">
        <v>875</v>
      </c>
    </row>
    <row r="1313" spans="16:35">
      <c r="P1313" s="1">
        <v>1</v>
      </c>
      <c r="Q1313" s="160" t="s">
        <v>1119</v>
      </c>
      <c r="R1313" s="1">
        <v>1</v>
      </c>
      <c r="S1313" s="160" t="s">
        <v>1483</v>
      </c>
      <c r="Z1313" t="s">
        <v>505</v>
      </c>
      <c r="AA1313" s="144" t="s">
        <v>2957</v>
      </c>
      <c r="AB1313" t="s">
        <v>1630</v>
      </c>
      <c r="AC1313" s="47" t="s">
        <v>1138</v>
      </c>
      <c r="AF1313" s="124"/>
      <c r="AI1313" t="s">
        <v>875</v>
      </c>
    </row>
    <row r="1314" spans="16:35">
      <c r="P1314" t="s">
        <v>505</v>
      </c>
      <c r="Q1314" s="160" t="s">
        <v>3021</v>
      </c>
      <c r="R1314" t="s">
        <v>505</v>
      </c>
      <c r="S1314" s="160" t="s">
        <v>3020</v>
      </c>
      <c r="AB1314" s="1">
        <v>1</v>
      </c>
      <c r="AC1314" s="47" t="s">
        <v>796</v>
      </c>
      <c r="AD1314" t="s">
        <v>1630</v>
      </c>
      <c r="AE1314" s="116" t="s">
        <v>1958</v>
      </c>
      <c r="AF1314" s="124"/>
      <c r="AI1314" t="s">
        <v>875</v>
      </c>
    </row>
    <row r="1315" spans="16:35">
      <c r="P1315" s="1">
        <v>1</v>
      </c>
      <c r="Q1315" s="160" t="s">
        <v>3022</v>
      </c>
      <c r="Z1315" t="s">
        <v>1630</v>
      </c>
      <c r="AA1315" s="144" t="s">
        <v>2960</v>
      </c>
      <c r="AC1315" s="47"/>
      <c r="AD1315" s="1">
        <v>1</v>
      </c>
      <c r="AE1315" s="116" t="s">
        <v>1959</v>
      </c>
      <c r="AF1315" s="124"/>
      <c r="AI1315" t="s">
        <v>875</v>
      </c>
    </row>
    <row r="1316" spans="16:35">
      <c r="S1316" s="16"/>
      <c r="Z1316" s="1">
        <v>1</v>
      </c>
      <c r="AA1316" s="144" t="s">
        <v>2958</v>
      </c>
      <c r="AB1316" t="s">
        <v>1630</v>
      </c>
      <c r="AC1316" s="47" t="s">
        <v>1563</v>
      </c>
      <c r="AF1316" s="124"/>
      <c r="AI1316" t="s">
        <v>875</v>
      </c>
    </row>
    <row r="1317" spans="16:35">
      <c r="S1317" s="16"/>
      <c r="Z1317" t="s">
        <v>505</v>
      </c>
      <c r="AA1317" s="144" t="s">
        <v>2959</v>
      </c>
      <c r="AB1317" s="1">
        <v>1</v>
      </c>
      <c r="AC1317" s="47" t="s">
        <v>792</v>
      </c>
      <c r="AF1317" s="124"/>
      <c r="AI1317" t="s">
        <v>875</v>
      </c>
    </row>
    <row r="1318" spans="16:35">
      <c r="P1318" t="s">
        <v>1630</v>
      </c>
      <c r="Q1318" s="160" t="s">
        <v>3023</v>
      </c>
      <c r="R1318" t="s">
        <v>1630</v>
      </c>
      <c r="S1318" s="160" t="s">
        <v>3024</v>
      </c>
      <c r="Y1318" s="47"/>
      <c r="AC1318" s="47"/>
      <c r="AF1318" s="124"/>
      <c r="AI1318" t="s">
        <v>875</v>
      </c>
    </row>
    <row r="1319" spans="16:35">
      <c r="P1319" s="1">
        <v>1</v>
      </c>
      <c r="Q1319" s="160" t="s">
        <v>1483</v>
      </c>
      <c r="R1319" s="1">
        <v>1</v>
      </c>
      <c r="S1319" s="160" t="s">
        <v>3025</v>
      </c>
      <c r="V1319" t="s">
        <v>1630</v>
      </c>
      <c r="W1319" s="144" t="s">
        <v>2936</v>
      </c>
      <c r="Y1319" s="47"/>
      <c r="Z1319" t="s">
        <v>1630</v>
      </c>
      <c r="AA1319" s="111" t="s">
        <v>148</v>
      </c>
      <c r="AB1319" t="s">
        <v>1630</v>
      </c>
      <c r="AC1319" s="98" t="s">
        <v>5</v>
      </c>
      <c r="AI1319" t="s">
        <v>875</v>
      </c>
    </row>
    <row r="1320" spans="16:35">
      <c r="P1320" t="s">
        <v>505</v>
      </c>
      <c r="Q1320" s="160" t="s">
        <v>3026</v>
      </c>
      <c r="V1320" s="1">
        <v>1</v>
      </c>
      <c r="W1320" s="144" t="s">
        <v>1727</v>
      </c>
      <c r="X1320" s="1"/>
      <c r="Y1320" s="47"/>
      <c r="Z1320" s="1">
        <v>1</v>
      </c>
      <c r="AA1320" s="111" t="s">
        <v>149</v>
      </c>
      <c r="AB1320" s="1">
        <v>1</v>
      </c>
      <c r="AC1320" s="98" t="s">
        <v>87</v>
      </c>
      <c r="AI1320" t="s">
        <v>875</v>
      </c>
    </row>
    <row r="1321" spans="16:35">
      <c r="P1321" s="1">
        <v>1</v>
      </c>
      <c r="Q1321" s="160" t="s">
        <v>892</v>
      </c>
      <c r="V1321" t="s">
        <v>505</v>
      </c>
      <c r="W1321" s="144" t="s">
        <v>2937</v>
      </c>
      <c r="Y1321" s="47"/>
      <c r="Z1321" t="s">
        <v>505</v>
      </c>
      <c r="AA1321" s="111" t="s">
        <v>150</v>
      </c>
      <c r="AI1321" t="s">
        <v>875</v>
      </c>
    </row>
    <row r="1322" spans="16:35">
      <c r="V1322" t="s">
        <v>505</v>
      </c>
      <c r="W1322" s="144" t="s">
        <v>2964</v>
      </c>
      <c r="AA1322" s="37"/>
      <c r="AB1322" t="s">
        <v>1630</v>
      </c>
      <c r="AC1322" s="111" t="s">
        <v>570</v>
      </c>
      <c r="AI1322" t="s">
        <v>875</v>
      </c>
    </row>
    <row r="1323" spans="16:35">
      <c r="P1323" t="s">
        <v>1630</v>
      </c>
      <c r="Q1323" s="160" t="s">
        <v>3029</v>
      </c>
      <c r="R1323" t="s">
        <v>1630</v>
      </c>
      <c r="S1323" s="160" t="s">
        <v>1343</v>
      </c>
      <c r="Z1323" t="s">
        <v>1630</v>
      </c>
      <c r="AA1323" s="116" t="s">
        <v>2003</v>
      </c>
      <c r="AB1323" s="1">
        <v>1</v>
      </c>
      <c r="AC1323" s="111" t="s">
        <v>142</v>
      </c>
      <c r="AI1323" t="s">
        <v>875</v>
      </c>
    </row>
    <row r="1324" spans="16:35">
      <c r="P1324" s="1">
        <v>1</v>
      </c>
      <c r="Q1324" s="160" t="s">
        <v>1325</v>
      </c>
      <c r="R1324" s="1">
        <v>1</v>
      </c>
      <c r="S1324" s="160" t="s">
        <v>3027</v>
      </c>
      <c r="V1324" t="s">
        <v>1630</v>
      </c>
      <c r="W1324" s="144" t="s">
        <v>698</v>
      </c>
      <c r="X1324" s="99" t="s">
        <v>1630</v>
      </c>
      <c r="Y1324" s="144" t="s">
        <v>625</v>
      </c>
      <c r="Z1324" t="s">
        <v>505</v>
      </c>
      <c r="AA1324" s="116" t="s">
        <v>2004</v>
      </c>
      <c r="AC1324" s="109"/>
      <c r="AI1324" t="s">
        <v>875</v>
      </c>
    </row>
    <row r="1325" spans="16:35">
      <c r="P1325" t="s">
        <v>505</v>
      </c>
      <c r="Q1325" s="160" t="s">
        <v>3030</v>
      </c>
      <c r="R1325" t="s">
        <v>505</v>
      </c>
      <c r="S1325" s="160" t="s">
        <v>3028</v>
      </c>
      <c r="V1325" s="1">
        <v>1</v>
      </c>
      <c r="W1325" s="144" t="s">
        <v>2938</v>
      </c>
      <c r="X1325" s="1">
        <v>1</v>
      </c>
      <c r="Y1325" s="144" t="s">
        <v>2951</v>
      </c>
      <c r="AA1325" s="37"/>
      <c r="AB1325" t="s">
        <v>1630</v>
      </c>
      <c r="AC1325" s="22" t="s">
        <v>895</v>
      </c>
      <c r="AE1325" s="160"/>
      <c r="AI1325" t="s">
        <v>875</v>
      </c>
    </row>
    <row r="1326" spans="16:35">
      <c r="P1326" s="1">
        <v>1</v>
      </c>
      <c r="Q1326" s="160" t="s">
        <v>2018</v>
      </c>
      <c r="V1326" t="s">
        <v>505</v>
      </c>
      <c r="W1326" s="144" t="s">
        <v>2939</v>
      </c>
      <c r="X1326" t="s">
        <v>505</v>
      </c>
      <c r="Y1326" s="144" t="s">
        <v>2952</v>
      </c>
      <c r="AB1326" s="1">
        <v>1</v>
      </c>
      <c r="AC1326" s="22" t="s">
        <v>1636</v>
      </c>
      <c r="AD1326" s="1"/>
      <c r="AE1326" s="160"/>
      <c r="AI1326" t="s">
        <v>875</v>
      </c>
    </row>
    <row r="1327" spans="16:35">
      <c r="Y1327" s="47"/>
      <c r="Z1327" t="s">
        <v>1630</v>
      </c>
      <c r="AA1327" s="98" t="s">
        <v>31</v>
      </c>
      <c r="AB1327" t="s">
        <v>505</v>
      </c>
      <c r="AC1327" s="22" t="s">
        <v>896</v>
      </c>
      <c r="AI1327" t="s">
        <v>875</v>
      </c>
    </row>
    <row r="1328" spans="16:35">
      <c r="Y1328" s="47"/>
      <c r="Z1328" s="1">
        <v>1</v>
      </c>
      <c r="AA1328" s="98" t="s">
        <v>1019</v>
      </c>
      <c r="AB1328" t="s">
        <v>505</v>
      </c>
      <c r="AC1328" s="180" t="s">
        <v>2434</v>
      </c>
      <c r="AE1328" s="160"/>
      <c r="AI1328" t="s">
        <v>875</v>
      </c>
    </row>
    <row r="1329" spans="19:35">
      <c r="X1329" t="s">
        <v>1630</v>
      </c>
      <c r="Y1329" s="144" t="s">
        <v>2948</v>
      </c>
      <c r="Z1329" t="s">
        <v>505</v>
      </c>
      <c r="AA1329" s="98" t="s">
        <v>1020</v>
      </c>
      <c r="AB1329" t="s">
        <v>505</v>
      </c>
      <c r="AC1329" s="160" t="s">
        <v>3109</v>
      </c>
      <c r="AI1329" t="s">
        <v>875</v>
      </c>
    </row>
    <row r="1330" spans="19:35">
      <c r="Y1330" s="144"/>
      <c r="AA1330" s="98"/>
      <c r="AB1330" s="1">
        <v>1</v>
      </c>
      <c r="AC1330" s="131" t="s">
        <v>2433</v>
      </c>
      <c r="AF1330" t="s">
        <v>1630</v>
      </c>
      <c r="AG1330" s="206" t="s">
        <v>4037</v>
      </c>
      <c r="AI1330" t="s">
        <v>875</v>
      </c>
    </row>
    <row r="1331" spans="19:35">
      <c r="S1331" s="16"/>
      <c r="X1331" s="1">
        <v>1</v>
      </c>
      <c r="Y1331" s="144" t="s">
        <v>2949</v>
      </c>
      <c r="Z1331" t="s">
        <v>505</v>
      </c>
      <c r="AA1331" s="98" t="s">
        <v>1018</v>
      </c>
      <c r="AB1331" t="s">
        <v>728</v>
      </c>
      <c r="AF1331" s="1">
        <v>1</v>
      </c>
      <c r="AG1331" s="206" t="s">
        <v>4038</v>
      </c>
      <c r="AI1331" t="s">
        <v>875</v>
      </c>
    </row>
    <row r="1332" spans="19:35">
      <c r="S1332" s="16"/>
      <c r="X1332" t="s">
        <v>505</v>
      </c>
      <c r="Y1332" s="144" t="s">
        <v>2950</v>
      </c>
      <c r="Z1332" t="s">
        <v>505</v>
      </c>
      <c r="AA1332" s="111"/>
      <c r="AB1332" t="s">
        <v>1630</v>
      </c>
      <c r="AC1332" s="50" t="s">
        <v>1562</v>
      </c>
      <c r="AF1332" t="s">
        <v>505</v>
      </c>
      <c r="AG1332" s="206" t="s">
        <v>4039</v>
      </c>
      <c r="AI1332" t="s">
        <v>875</v>
      </c>
    </row>
    <row r="1333" spans="19:35">
      <c r="S1333" s="16"/>
      <c r="V1333" t="s">
        <v>1630</v>
      </c>
      <c r="W1333" s="144" t="s">
        <v>1548</v>
      </c>
      <c r="Z1333" t="s">
        <v>1630</v>
      </c>
      <c r="AA1333" s="116" t="s">
        <v>774</v>
      </c>
      <c r="AB1333" s="1">
        <v>1</v>
      </c>
      <c r="AC1333" s="116" t="s">
        <v>4035</v>
      </c>
      <c r="AI1333" t="s">
        <v>875</v>
      </c>
    </row>
    <row r="1334" spans="19:35">
      <c r="S1334" s="16"/>
      <c r="V1334" s="1">
        <v>1</v>
      </c>
      <c r="W1334" s="144" t="s">
        <v>2942</v>
      </c>
      <c r="Z1334" s="1">
        <v>1</v>
      </c>
      <c r="AA1334" s="116" t="s">
        <v>1149</v>
      </c>
      <c r="AB1334" t="s">
        <v>505</v>
      </c>
      <c r="AC1334" s="116" t="s">
        <v>4036</v>
      </c>
      <c r="AI1334" t="s">
        <v>875</v>
      </c>
    </row>
    <row r="1335" spans="19:35">
      <c r="S1335" s="16"/>
      <c r="V1335" t="s">
        <v>505</v>
      </c>
      <c r="W1335" s="144" t="s">
        <v>2943</v>
      </c>
      <c r="Y1335" s="47"/>
      <c r="Z1335" t="s">
        <v>505</v>
      </c>
      <c r="AA1335" s="180" t="s">
        <v>3522</v>
      </c>
      <c r="AD1335" t="s">
        <v>1630</v>
      </c>
      <c r="AE1335" s="98" t="s">
        <v>30</v>
      </c>
      <c r="AI1335" t="s">
        <v>875</v>
      </c>
    </row>
    <row r="1336" spans="19:35">
      <c r="S1336" s="16"/>
      <c r="Y1336" s="47"/>
      <c r="Z1336" s="1">
        <v>1</v>
      </c>
      <c r="AA1336" s="180" t="s">
        <v>2365</v>
      </c>
      <c r="AB1336" t="s">
        <v>1630</v>
      </c>
      <c r="AC1336" s="116" t="s">
        <v>2056</v>
      </c>
      <c r="AD1336" s="1">
        <v>1</v>
      </c>
      <c r="AE1336" s="65" t="s">
        <v>2357</v>
      </c>
      <c r="AI1336" t="s">
        <v>875</v>
      </c>
    </row>
    <row r="1337" spans="19:35">
      <c r="S1337" s="16"/>
      <c r="Y1337" s="47"/>
      <c r="AB1337" s="1">
        <v>1</v>
      </c>
      <c r="AC1337" s="116" t="s">
        <v>2058</v>
      </c>
      <c r="AD1337" t="s">
        <v>505</v>
      </c>
      <c r="AE1337" s="124" t="s">
        <v>2358</v>
      </c>
      <c r="AI1337" t="s">
        <v>875</v>
      </c>
    </row>
    <row r="1338" spans="19:35">
      <c r="S1338" s="16"/>
      <c r="Y1338" s="47"/>
      <c r="AB1338" t="s">
        <v>505</v>
      </c>
      <c r="AC1338" s="13" t="s">
        <v>2061</v>
      </c>
      <c r="AD1338" t="s">
        <v>505</v>
      </c>
      <c r="AE1338" s="144" t="s">
        <v>2979</v>
      </c>
      <c r="AI1338" t="s">
        <v>875</v>
      </c>
    </row>
    <row r="1339" spans="19:35">
      <c r="S1339" s="16"/>
      <c r="Y1339" s="47"/>
      <c r="AB1339" t="s">
        <v>1630</v>
      </c>
      <c r="AC1339" s="111" t="s">
        <v>140</v>
      </c>
      <c r="AD1339" t="s">
        <v>505</v>
      </c>
      <c r="AI1339" t="s">
        <v>875</v>
      </c>
    </row>
    <row r="1340" spans="19:35">
      <c r="S1340" s="16"/>
      <c r="AB1340" t="s">
        <v>505</v>
      </c>
      <c r="AC1340" s="111" t="s">
        <v>141</v>
      </c>
      <c r="AD1340" t="s">
        <v>1630</v>
      </c>
      <c r="AE1340" s="206" t="s">
        <v>4019</v>
      </c>
      <c r="AI1340" t="s">
        <v>875</v>
      </c>
    </row>
    <row r="1341" spans="19:35">
      <c r="S1341" s="16"/>
      <c r="V1341" t="s">
        <v>1630</v>
      </c>
      <c r="W1341" s="144" t="s">
        <v>1548</v>
      </c>
      <c r="AB1341" t="s">
        <v>505</v>
      </c>
      <c r="AC1341" s="11"/>
      <c r="AD1341" s="1">
        <v>1</v>
      </c>
      <c r="AE1341" s="206" t="s">
        <v>4020</v>
      </c>
      <c r="AI1341" t="s">
        <v>875</v>
      </c>
    </row>
    <row r="1342" spans="19:35">
      <c r="S1342" s="16"/>
      <c r="V1342" s="1">
        <v>1</v>
      </c>
      <c r="W1342" s="144" t="s">
        <v>2945</v>
      </c>
      <c r="AB1342" t="s">
        <v>505</v>
      </c>
      <c r="AD1342" t="s">
        <v>505</v>
      </c>
      <c r="AE1342" s="206" t="s">
        <v>4021</v>
      </c>
      <c r="AI1342" t="s">
        <v>875</v>
      </c>
    </row>
    <row r="1343" spans="19:35">
      <c r="S1343" s="16"/>
      <c r="V1343" t="s">
        <v>505</v>
      </c>
      <c r="W1343" s="144" t="s">
        <v>2946</v>
      </c>
      <c r="AB1343" t="s">
        <v>1630</v>
      </c>
      <c r="AC1343" s="116" t="s">
        <v>803</v>
      </c>
      <c r="AD1343" t="s">
        <v>505</v>
      </c>
      <c r="AI1343" t="s">
        <v>875</v>
      </c>
    </row>
    <row r="1344" spans="19:35">
      <c r="S1344" s="16"/>
      <c r="AA1344" s="47"/>
      <c r="AB1344" s="1">
        <v>1</v>
      </c>
      <c r="AC1344" s="116" t="s">
        <v>2058</v>
      </c>
      <c r="AD1344" t="s">
        <v>505</v>
      </c>
      <c r="AI1344" t="s">
        <v>875</v>
      </c>
    </row>
    <row r="1345" spans="19:35">
      <c r="S1345" s="16"/>
      <c r="AA1345" s="47"/>
      <c r="AB1345" t="s">
        <v>505</v>
      </c>
      <c r="AC1345" s="116"/>
      <c r="AD1345" t="s">
        <v>1630</v>
      </c>
      <c r="AE1345" s="144" t="s">
        <v>2982</v>
      </c>
      <c r="AI1345" t="s">
        <v>875</v>
      </c>
    </row>
    <row r="1346" spans="19:35">
      <c r="S1346" s="16"/>
      <c r="AA1346" s="47"/>
      <c r="AB1346" t="s">
        <v>1630</v>
      </c>
      <c r="AC1346" s="116" t="s">
        <v>2057</v>
      </c>
      <c r="AD1346" s="1">
        <v>1</v>
      </c>
      <c r="AE1346" s="144" t="s">
        <v>2980</v>
      </c>
      <c r="AI1346" t="s">
        <v>875</v>
      </c>
    </row>
    <row r="1347" spans="19:35">
      <c r="S1347" s="16"/>
      <c r="AA1347" s="47"/>
      <c r="AB1347" s="1">
        <v>1</v>
      </c>
      <c r="AC1347" s="202" t="s">
        <v>3900</v>
      </c>
      <c r="AD1347" t="s">
        <v>505</v>
      </c>
      <c r="AE1347" s="144" t="s">
        <v>2981</v>
      </c>
      <c r="AI1347" t="s">
        <v>875</v>
      </c>
    </row>
    <row r="1348" spans="19:35">
      <c r="S1348" s="16"/>
      <c r="X1348" t="s">
        <v>1630</v>
      </c>
      <c r="Y1348" s="116" t="s">
        <v>2052</v>
      </c>
      <c r="Z1348" t="s">
        <v>1630</v>
      </c>
      <c r="AA1348" s="116" t="s">
        <v>2069</v>
      </c>
      <c r="AB1348" t="s">
        <v>505</v>
      </c>
      <c r="AC1348" s="116"/>
      <c r="AD1348" s="12" t="s">
        <v>505</v>
      </c>
      <c r="AE1348" s="13" t="s">
        <v>2224</v>
      </c>
      <c r="AF1348" s="11"/>
      <c r="AG1348" s="11"/>
      <c r="AH1348" s="11"/>
      <c r="AI1348" t="s">
        <v>875</v>
      </c>
    </row>
    <row r="1349" spans="19:35">
      <c r="S1349" s="16"/>
      <c r="X1349" s="1">
        <v>1</v>
      </c>
      <c r="Y1349" s="202" t="s">
        <v>3901</v>
      </c>
      <c r="Z1349" s="1">
        <v>1</v>
      </c>
      <c r="AA1349" s="116" t="s">
        <v>2070</v>
      </c>
      <c r="AB1349" t="s">
        <v>1630</v>
      </c>
      <c r="AC1349" s="47" t="s">
        <v>2221</v>
      </c>
      <c r="AD1349" s="12" t="s">
        <v>1630</v>
      </c>
      <c r="AE1349" s="117" t="s">
        <v>1956</v>
      </c>
      <c r="AF1349" s="12" t="s">
        <v>1630</v>
      </c>
      <c r="AG1349" s="124" t="s">
        <v>2390</v>
      </c>
      <c r="AH1349" s="124"/>
      <c r="AI1349" t="s">
        <v>875</v>
      </c>
    </row>
    <row r="1350" spans="19:35">
      <c r="S1350" s="16"/>
      <c r="X1350" t="s">
        <v>505</v>
      </c>
      <c r="Y1350" s="116" t="s">
        <v>2053</v>
      </c>
      <c r="Z1350" t="s">
        <v>505</v>
      </c>
      <c r="AA1350" s="116" t="s">
        <v>2055</v>
      </c>
      <c r="AB1350" s="1">
        <v>1</v>
      </c>
      <c r="AC1350" s="65" t="s">
        <v>1192</v>
      </c>
      <c r="AD1350" s="12" t="s">
        <v>505</v>
      </c>
      <c r="AE1350" s="117" t="s">
        <v>1957</v>
      </c>
      <c r="AF1350" s="12" t="s">
        <v>505</v>
      </c>
      <c r="AG1350" s="124" t="s">
        <v>2391</v>
      </c>
      <c r="AH1350" s="124"/>
      <c r="AI1350" t="s">
        <v>875</v>
      </c>
    </row>
    <row r="1351" spans="19:35">
      <c r="S1351" s="16"/>
      <c r="V1351" s="12"/>
      <c r="W1351" s="136" t="s">
        <v>2973</v>
      </c>
      <c r="X1351" s="1">
        <v>1</v>
      </c>
      <c r="Y1351" s="139" t="s">
        <v>3759</v>
      </c>
      <c r="Z1351" t="s">
        <v>505</v>
      </c>
      <c r="AA1351" s="47"/>
      <c r="AB1351" t="s">
        <v>505</v>
      </c>
      <c r="AC1351" s="65" t="s">
        <v>88</v>
      </c>
      <c r="AD1351" s="12" t="s">
        <v>505</v>
      </c>
      <c r="AE1351" s="124" t="s">
        <v>2356</v>
      </c>
      <c r="AF1351" s="12" t="s">
        <v>505</v>
      </c>
      <c r="AI1351" t="s">
        <v>875</v>
      </c>
    </row>
    <row r="1352" spans="19:35">
      <c r="S1352" s="16"/>
      <c r="V1352" s="12" t="s">
        <v>1630</v>
      </c>
      <c r="W1352" s="139" t="s">
        <v>1548</v>
      </c>
      <c r="X1352" t="s">
        <v>505</v>
      </c>
      <c r="Z1352" t="s">
        <v>1630</v>
      </c>
      <c r="AA1352" s="116" t="s">
        <v>803</v>
      </c>
      <c r="AB1352" t="s">
        <v>505</v>
      </c>
      <c r="AC1352" s="65" t="s">
        <v>89</v>
      </c>
      <c r="AD1352" s="12" t="s">
        <v>505</v>
      </c>
      <c r="AE1352" s="111" t="s">
        <v>2222</v>
      </c>
      <c r="AF1352" s="12" t="s">
        <v>1630</v>
      </c>
      <c r="AG1352" s="124" t="s">
        <v>2392</v>
      </c>
      <c r="AH1352" s="124"/>
      <c r="AI1352" t="s">
        <v>875</v>
      </c>
    </row>
    <row r="1353" spans="19:35">
      <c r="S1353" s="16"/>
      <c r="V1353" s="12" t="s">
        <v>505</v>
      </c>
      <c r="W1353" s="144" t="s">
        <v>2972</v>
      </c>
      <c r="X1353" t="s">
        <v>1630</v>
      </c>
      <c r="Y1353" s="116" t="s">
        <v>1729</v>
      </c>
      <c r="Z1353" s="1">
        <v>1</v>
      </c>
      <c r="AA1353" s="202" t="s">
        <v>3902</v>
      </c>
      <c r="AB1353" t="s">
        <v>505</v>
      </c>
      <c r="AC1353" s="111" t="s">
        <v>2225</v>
      </c>
      <c r="AD1353" s="12" t="s">
        <v>505</v>
      </c>
      <c r="AE1353" s="99" t="s">
        <v>3375</v>
      </c>
      <c r="AF1353" s="12" t="s">
        <v>505</v>
      </c>
      <c r="AG1353" s="124" t="s">
        <v>2393</v>
      </c>
      <c r="AH1353" s="124"/>
      <c r="AI1353" t="s">
        <v>875</v>
      </c>
    </row>
    <row r="1354" spans="19:35">
      <c r="S1354" s="16"/>
      <c r="V1354" s="12" t="s">
        <v>505</v>
      </c>
      <c r="W1354" s="139" t="s">
        <v>2643</v>
      </c>
      <c r="X1354" s="1">
        <v>1</v>
      </c>
      <c r="Y1354" s="116" t="s">
        <v>2054</v>
      </c>
      <c r="Z1354" t="s">
        <v>505</v>
      </c>
      <c r="AA1354" s="116" t="s">
        <v>2656</v>
      </c>
      <c r="AB1354" s="1">
        <v>1</v>
      </c>
      <c r="AC1354" s="116" t="s">
        <v>2226</v>
      </c>
      <c r="AD1354" s="12" t="s">
        <v>505</v>
      </c>
      <c r="AE1354" s="111" t="s">
        <v>2223</v>
      </c>
      <c r="AF1354" s="12" t="s">
        <v>505</v>
      </c>
      <c r="AI1354" t="s">
        <v>875</v>
      </c>
    </row>
    <row r="1355" spans="19:35">
      <c r="S1355" s="16"/>
      <c r="V1355" s="12" t="s">
        <v>505</v>
      </c>
      <c r="W1355" s="139" t="s">
        <v>2645</v>
      </c>
      <c r="X1355" s="12"/>
      <c r="Z1355" s="1">
        <v>1</v>
      </c>
      <c r="AA1355" s="139" t="s">
        <v>2597</v>
      </c>
      <c r="AB1355" t="s">
        <v>505</v>
      </c>
      <c r="AC1355" s="144" t="s">
        <v>2802</v>
      </c>
      <c r="AD1355" s="12" t="s">
        <v>505</v>
      </c>
      <c r="AE1355" s="11"/>
      <c r="AF1355" s="12" t="s">
        <v>1630</v>
      </c>
      <c r="AG1355" s="131" t="s">
        <v>3410</v>
      </c>
      <c r="AI1355" t="s">
        <v>875</v>
      </c>
    </row>
    <row r="1356" spans="19:35">
      <c r="S1356" s="16"/>
      <c r="V1356" s="12" t="s">
        <v>505</v>
      </c>
      <c r="W1356" s="139" t="s">
        <v>2644</v>
      </c>
      <c r="X1356" s="12"/>
      <c r="Z1356" t="s">
        <v>505</v>
      </c>
      <c r="AB1356" s="1">
        <v>1</v>
      </c>
      <c r="AC1356" s="144" t="s">
        <v>1063</v>
      </c>
      <c r="AD1356" t="s">
        <v>505</v>
      </c>
      <c r="AE1356" s="169" t="s">
        <v>3412</v>
      </c>
      <c r="AF1356" s="12" t="s">
        <v>505</v>
      </c>
      <c r="AG1356" s="131" t="s">
        <v>3411</v>
      </c>
      <c r="AI1356" t="s">
        <v>875</v>
      </c>
    </row>
    <row r="1357" spans="19:35">
      <c r="S1357" s="16"/>
      <c r="V1357" s="12"/>
      <c r="W1357" s="12"/>
      <c r="X1357" s="12"/>
      <c r="Z1357" t="s">
        <v>1630</v>
      </c>
      <c r="AA1357" s="63" t="s">
        <v>2048</v>
      </c>
      <c r="AB1357" t="s">
        <v>505</v>
      </c>
      <c r="AC1357" s="144" t="s">
        <v>2806</v>
      </c>
      <c r="AD1357" s="1">
        <v>1</v>
      </c>
      <c r="AE1357" s="169" t="s">
        <v>3413</v>
      </c>
      <c r="AF1357" s="12" t="s">
        <v>505</v>
      </c>
      <c r="AG1357" s="11"/>
      <c r="AH1357" s="11"/>
      <c r="AI1357" t="s">
        <v>875</v>
      </c>
    </row>
    <row r="1358" spans="19:35">
      <c r="S1358" s="16"/>
      <c r="Z1358" s="1">
        <v>1</v>
      </c>
      <c r="AA1358" s="131" t="s">
        <v>2453</v>
      </c>
      <c r="AB1358" t="s">
        <v>505</v>
      </c>
      <c r="AC1358" s="144" t="s">
        <v>2804</v>
      </c>
      <c r="AD1358" t="s">
        <v>505</v>
      </c>
      <c r="AE1358" s="206" t="s">
        <v>4018</v>
      </c>
      <c r="AF1358" t="s">
        <v>1630</v>
      </c>
      <c r="AG1358" s="206" t="s">
        <v>4022</v>
      </c>
      <c r="AI1358" t="s">
        <v>875</v>
      </c>
    </row>
    <row r="1359" spans="19:35">
      <c r="S1359" s="16"/>
      <c r="Z1359" t="s">
        <v>505</v>
      </c>
      <c r="AA1359" s="131" t="s">
        <v>2454</v>
      </c>
      <c r="AB1359" s="1">
        <v>1</v>
      </c>
      <c r="AC1359" s="144" t="s">
        <v>2803</v>
      </c>
      <c r="AD1359" t="s">
        <v>505</v>
      </c>
      <c r="AF1359" s="1">
        <v>1</v>
      </c>
      <c r="AG1359" s="206" t="s">
        <v>4023</v>
      </c>
      <c r="AI1359" t="s">
        <v>875</v>
      </c>
    </row>
    <row r="1360" spans="19:35">
      <c r="S1360" s="16"/>
      <c r="Z1360" t="s">
        <v>505</v>
      </c>
      <c r="AA1360" s="116" t="s">
        <v>2060</v>
      </c>
      <c r="AB1360" t="s">
        <v>505</v>
      </c>
      <c r="AC1360" s="144" t="s">
        <v>2805</v>
      </c>
      <c r="AD1360" t="s">
        <v>1630</v>
      </c>
      <c r="AE1360" s="98" t="s">
        <v>1039</v>
      </c>
      <c r="AF1360" t="s">
        <v>505</v>
      </c>
      <c r="AI1360" t="s">
        <v>875</v>
      </c>
    </row>
    <row r="1361" spans="19:35">
      <c r="S1361" s="16"/>
      <c r="Z1361" s="1">
        <v>1</v>
      </c>
      <c r="AA1361" s="139" t="s">
        <v>2657</v>
      </c>
      <c r="AB1361" t="s">
        <v>505</v>
      </c>
      <c r="AC1361" s="139" t="s">
        <v>3787</v>
      </c>
      <c r="AD1361" s="1">
        <v>1</v>
      </c>
      <c r="AE1361" s="98" t="s">
        <v>1040</v>
      </c>
      <c r="AF1361" t="s">
        <v>1630</v>
      </c>
      <c r="AG1361" s="206" t="s">
        <v>4024</v>
      </c>
      <c r="AI1361" t="s">
        <v>875</v>
      </c>
    </row>
    <row r="1362" spans="19:35">
      <c r="S1362" s="16"/>
      <c r="V1362" t="s">
        <v>1630</v>
      </c>
      <c r="W1362" s="160" t="s">
        <v>1459</v>
      </c>
      <c r="Z1362" t="s">
        <v>505</v>
      </c>
      <c r="AA1362" s="139" t="s">
        <v>2659</v>
      </c>
      <c r="AB1362" s="1">
        <v>1</v>
      </c>
      <c r="AC1362" s="139" t="s">
        <v>3788</v>
      </c>
      <c r="AD1362" t="s">
        <v>505</v>
      </c>
      <c r="AE1362" s="169" t="s">
        <v>3409</v>
      </c>
      <c r="AF1362" s="65"/>
      <c r="AI1362" t="s">
        <v>875</v>
      </c>
    </row>
    <row r="1363" spans="19:35">
      <c r="S1363" s="16"/>
      <c r="V1363" s="1">
        <v>1</v>
      </c>
      <c r="W1363" s="160" t="s">
        <v>3031</v>
      </c>
      <c r="Z1363" t="s">
        <v>505</v>
      </c>
      <c r="AA1363" s="139" t="s">
        <v>2658</v>
      </c>
      <c r="AB1363" s="99" t="s">
        <v>728</v>
      </c>
      <c r="AD1363" t="s">
        <v>505</v>
      </c>
      <c r="AF1363" s="124"/>
      <c r="AI1363" t="s">
        <v>875</v>
      </c>
    </row>
    <row r="1364" spans="19:35">
      <c r="S1364" s="16"/>
      <c r="V1364" t="s">
        <v>505</v>
      </c>
      <c r="Z1364" t="s">
        <v>505</v>
      </c>
      <c r="AA1364" s="144" t="s">
        <v>2978</v>
      </c>
      <c r="AB1364" t="s">
        <v>1630</v>
      </c>
      <c r="AC1364" s="98" t="s">
        <v>2</v>
      </c>
      <c r="AD1364" t="s">
        <v>1630</v>
      </c>
      <c r="AE1364" s="124" t="s">
        <v>3489</v>
      </c>
      <c r="AF1364" t="s">
        <v>1630</v>
      </c>
      <c r="AG1364" s="180" t="s">
        <v>3490</v>
      </c>
      <c r="AI1364" t="s">
        <v>875</v>
      </c>
    </row>
    <row r="1365" spans="19:35">
      <c r="S1365" s="16"/>
      <c r="V1365" t="s">
        <v>1630</v>
      </c>
      <c r="W1365" s="144" t="s">
        <v>2967</v>
      </c>
      <c r="Y1365" s="144"/>
      <c r="Z1365" s="1">
        <v>1</v>
      </c>
      <c r="AA1365" s="144" t="s">
        <v>2977</v>
      </c>
      <c r="AB1365" s="1">
        <v>1</v>
      </c>
      <c r="AC1365" s="65" t="s">
        <v>2059</v>
      </c>
      <c r="AD1365" s="1">
        <v>1</v>
      </c>
      <c r="AE1365" s="124" t="s">
        <v>2228</v>
      </c>
      <c r="AI1365" t="s">
        <v>875</v>
      </c>
    </row>
    <row r="1366" spans="19:35">
      <c r="S1366" s="16"/>
      <c r="T1366" s="12"/>
      <c r="U1366" s="136" t="s">
        <v>1747</v>
      </c>
      <c r="V1366" s="1">
        <v>1</v>
      </c>
      <c r="W1366" s="144" t="s">
        <v>2968</v>
      </c>
      <c r="Z1366" t="s">
        <v>505</v>
      </c>
      <c r="AA1366" s="144" t="s">
        <v>2995</v>
      </c>
      <c r="AB1366" t="s">
        <v>505</v>
      </c>
      <c r="AC1366" s="65" t="s">
        <v>1018</v>
      </c>
      <c r="AD1366" t="s">
        <v>505</v>
      </c>
      <c r="AE1366" s="131" t="s">
        <v>2467</v>
      </c>
      <c r="AG1366" s="99"/>
      <c r="AI1366" t="s">
        <v>875</v>
      </c>
    </row>
    <row r="1367" spans="19:35">
      <c r="S1367" s="16"/>
      <c r="T1367" s="12" t="s">
        <v>1630</v>
      </c>
      <c r="U1367" s="99" t="s">
        <v>2891</v>
      </c>
      <c r="V1367" t="s">
        <v>505</v>
      </c>
      <c r="W1367" s="144" t="s">
        <v>2969</v>
      </c>
      <c r="Z1367" t="s">
        <v>505</v>
      </c>
      <c r="AB1367" t="s">
        <v>505</v>
      </c>
      <c r="AC1367" s="116"/>
      <c r="AD1367" t="s">
        <v>505</v>
      </c>
      <c r="AE1367" s="124" t="s">
        <v>2229</v>
      </c>
      <c r="AF1367" s="1"/>
      <c r="AG1367" s="99"/>
      <c r="AI1367" t="s">
        <v>875</v>
      </c>
    </row>
    <row r="1368" spans="19:35">
      <c r="S1368" s="16"/>
      <c r="T1368" s="12" t="s">
        <v>505</v>
      </c>
      <c r="U1368" t="s">
        <v>401</v>
      </c>
      <c r="V1368" t="s">
        <v>505</v>
      </c>
      <c r="Z1368" t="s">
        <v>505</v>
      </c>
      <c r="AA1368" s="47"/>
      <c r="AB1368" t="s">
        <v>1630</v>
      </c>
      <c r="AC1368" s="116" t="s">
        <v>2062</v>
      </c>
      <c r="AD1368" t="s">
        <v>505</v>
      </c>
      <c r="AE1368" s="124" t="s">
        <v>2230</v>
      </c>
      <c r="AI1368" t="s">
        <v>875</v>
      </c>
    </row>
    <row r="1369" spans="19:35">
      <c r="S1369" s="16"/>
      <c r="T1369" s="12" t="s">
        <v>505</v>
      </c>
      <c r="U1369" s="12"/>
      <c r="V1369" t="s">
        <v>1630</v>
      </c>
      <c r="W1369" s="144" t="s">
        <v>2940</v>
      </c>
      <c r="Z1369" t="s">
        <v>505</v>
      </c>
      <c r="AA1369" s="47"/>
      <c r="AB1369" s="1">
        <v>1</v>
      </c>
      <c r="AC1369" s="47" t="s">
        <v>793</v>
      </c>
      <c r="AD1369" t="s">
        <v>505</v>
      </c>
      <c r="AE1369" s="124" t="s">
        <v>2231</v>
      </c>
      <c r="AI1369" t="s">
        <v>875</v>
      </c>
    </row>
    <row r="1370" spans="19:35">
      <c r="S1370" s="16"/>
      <c r="T1370" t="s">
        <v>505</v>
      </c>
      <c r="U1370" s="144" t="s">
        <v>3034</v>
      </c>
      <c r="V1370" s="1">
        <v>1</v>
      </c>
      <c r="W1370" s="144" t="s">
        <v>3040</v>
      </c>
      <c r="Z1370" t="s">
        <v>505</v>
      </c>
      <c r="AA1370" s="47"/>
      <c r="AI1370" t="s">
        <v>875</v>
      </c>
    </row>
    <row r="1371" spans="19:35">
      <c r="S1371" s="16"/>
      <c r="T1371" t="s">
        <v>505</v>
      </c>
      <c r="U1371" s="144" t="s">
        <v>3035</v>
      </c>
      <c r="V1371" t="s">
        <v>505</v>
      </c>
      <c r="W1371" s="144" t="s">
        <v>2941</v>
      </c>
      <c r="Z1371" t="s">
        <v>505</v>
      </c>
      <c r="AA1371" s="47"/>
      <c r="AC1371" s="116"/>
      <c r="AI1371" t="s">
        <v>875</v>
      </c>
    </row>
    <row r="1372" spans="19:35">
      <c r="S1372" s="16"/>
      <c r="T1372" s="1">
        <v>1</v>
      </c>
      <c r="U1372" s="144" t="s">
        <v>2961</v>
      </c>
      <c r="V1372" t="s">
        <v>505</v>
      </c>
      <c r="Z1372" t="s">
        <v>1630</v>
      </c>
      <c r="AA1372" s="116" t="s">
        <v>2047</v>
      </c>
      <c r="AB1372" t="s">
        <v>1630</v>
      </c>
      <c r="AC1372" s="116" t="s">
        <v>3760</v>
      </c>
      <c r="AD1372" t="s">
        <v>1630</v>
      </c>
      <c r="AE1372" s="139" t="s">
        <v>3761</v>
      </c>
      <c r="AI1372" t="s">
        <v>875</v>
      </c>
    </row>
    <row r="1373" spans="19:35">
      <c r="S1373" s="16"/>
      <c r="T1373" t="s">
        <v>505</v>
      </c>
      <c r="U1373" s="144" t="s">
        <v>3036</v>
      </c>
      <c r="V1373" t="s">
        <v>1630</v>
      </c>
      <c r="W1373" s="144" t="s">
        <v>625</v>
      </c>
      <c r="Z1373" s="1">
        <v>1</v>
      </c>
      <c r="AA1373" s="131" t="s">
        <v>2456</v>
      </c>
      <c r="AB1373" s="1">
        <v>1</v>
      </c>
      <c r="AC1373" s="169" t="s">
        <v>3362</v>
      </c>
      <c r="AI1373" t="s">
        <v>875</v>
      </c>
    </row>
    <row r="1374" spans="19:35">
      <c r="S1374" s="16"/>
      <c r="T1374" t="s">
        <v>505</v>
      </c>
      <c r="U1374" s="144" t="s">
        <v>3037</v>
      </c>
      <c r="V1374" s="1">
        <v>1</v>
      </c>
      <c r="W1374" s="144" t="s">
        <v>3287</v>
      </c>
      <c r="Z1374" t="s">
        <v>505</v>
      </c>
      <c r="AA1374" s="131" t="s">
        <v>2457</v>
      </c>
      <c r="AB1374" t="s">
        <v>505</v>
      </c>
      <c r="AC1374" s="98" t="s">
        <v>1018</v>
      </c>
      <c r="AI1374" t="s">
        <v>875</v>
      </c>
    </row>
    <row r="1375" spans="19:35">
      <c r="S1375" s="16"/>
      <c r="T1375" s="1">
        <v>1</v>
      </c>
      <c r="U1375" s="144" t="s">
        <v>2962</v>
      </c>
      <c r="V1375" t="s">
        <v>505</v>
      </c>
      <c r="W1375" s="144" t="s">
        <v>2944</v>
      </c>
      <c r="Z1375" s="1">
        <v>1</v>
      </c>
      <c r="AA1375" s="139" t="s">
        <v>3758</v>
      </c>
      <c r="AB1375" t="s">
        <v>505</v>
      </c>
      <c r="AC1375" s="116"/>
      <c r="AD1375" t="s">
        <v>1630</v>
      </c>
      <c r="AE1375" s="124" t="s">
        <v>2370</v>
      </c>
      <c r="AF1375" s="124"/>
      <c r="AI1375" t="s">
        <v>875</v>
      </c>
    </row>
    <row r="1376" spans="19:35">
      <c r="S1376" s="16"/>
      <c r="T1376" t="s">
        <v>505</v>
      </c>
      <c r="U1376" s="144" t="s">
        <v>3038</v>
      </c>
      <c r="V1376" t="s">
        <v>505</v>
      </c>
      <c r="Z1376" t="s">
        <v>505</v>
      </c>
      <c r="AA1376" s="139" t="s">
        <v>2660</v>
      </c>
      <c r="AB1376" t="s">
        <v>1630</v>
      </c>
      <c r="AC1376" s="144" t="s">
        <v>2809</v>
      </c>
      <c r="AD1376" s="1">
        <v>1</v>
      </c>
      <c r="AE1376" s="124" t="s">
        <v>2371</v>
      </c>
      <c r="AF1376" s="124"/>
      <c r="AI1376" t="s">
        <v>875</v>
      </c>
    </row>
    <row r="1377" spans="19:35">
      <c r="S1377" s="16"/>
      <c r="T1377" t="s">
        <v>505</v>
      </c>
      <c r="U1377" s="144" t="s">
        <v>3039</v>
      </c>
      <c r="V1377" t="s">
        <v>1630</v>
      </c>
      <c r="W1377" s="144" t="s">
        <v>1124</v>
      </c>
      <c r="Z1377" t="s">
        <v>505</v>
      </c>
      <c r="AB1377" s="1">
        <v>1</v>
      </c>
      <c r="AC1377" s="144" t="s">
        <v>2808</v>
      </c>
      <c r="AD1377" t="s">
        <v>505</v>
      </c>
      <c r="AE1377" s="124" t="s">
        <v>2372</v>
      </c>
      <c r="AF1377" s="124"/>
      <c r="AI1377" t="s">
        <v>875</v>
      </c>
    </row>
    <row r="1378" spans="19:35">
      <c r="S1378" s="16"/>
      <c r="T1378" s="1">
        <v>1</v>
      </c>
      <c r="U1378" s="144" t="s">
        <v>2963</v>
      </c>
      <c r="V1378" s="1">
        <v>1</v>
      </c>
      <c r="W1378" s="144" t="s">
        <v>2970</v>
      </c>
      <c r="Z1378" t="s">
        <v>505</v>
      </c>
      <c r="AA1378" s="116"/>
      <c r="AB1378" t="s">
        <v>505</v>
      </c>
      <c r="AC1378" s="144" t="s">
        <v>2810</v>
      </c>
      <c r="AD1378" t="s">
        <v>505</v>
      </c>
      <c r="AE1378" s="124" t="s">
        <v>2373</v>
      </c>
      <c r="AF1378" s="124"/>
      <c r="AI1378" t="s">
        <v>875</v>
      </c>
    </row>
    <row r="1379" spans="19:35">
      <c r="S1379" s="16"/>
      <c r="V1379" t="s">
        <v>505</v>
      </c>
      <c r="W1379" s="144" t="s">
        <v>2971</v>
      </c>
      <c r="Z1379" t="s">
        <v>1630</v>
      </c>
      <c r="AA1379" s="116" t="s">
        <v>1702</v>
      </c>
      <c r="AB1379" t="s">
        <v>505</v>
      </c>
      <c r="AF1379" t="s">
        <v>1630</v>
      </c>
      <c r="AG1379" s="124" t="s">
        <v>2232</v>
      </c>
      <c r="AI1379" t="s">
        <v>875</v>
      </c>
    </row>
    <row r="1380" spans="19:35">
      <c r="S1380" s="16"/>
      <c r="V1380" t="s">
        <v>505</v>
      </c>
      <c r="Z1380" s="1">
        <v>1</v>
      </c>
      <c r="AA1380" s="116" t="s">
        <v>2046</v>
      </c>
      <c r="AB1380" t="s">
        <v>1630</v>
      </c>
      <c r="AC1380" s="116" t="s">
        <v>2049</v>
      </c>
      <c r="AD1380" t="s">
        <v>1630</v>
      </c>
      <c r="AE1380" s="47" t="s">
        <v>3018</v>
      </c>
      <c r="AF1380" s="1">
        <v>1</v>
      </c>
      <c r="AG1380" s="124" t="s">
        <v>2233</v>
      </c>
      <c r="AI1380" t="s">
        <v>875</v>
      </c>
    </row>
    <row r="1381" spans="19:35">
      <c r="S1381" s="16"/>
      <c r="V1381" t="s">
        <v>1630</v>
      </c>
      <c r="W1381" s="144" t="s">
        <v>1585</v>
      </c>
      <c r="Z1381" t="s">
        <v>505</v>
      </c>
      <c r="AA1381" s="131" t="s">
        <v>2455</v>
      </c>
      <c r="AB1381" s="1">
        <v>1</v>
      </c>
      <c r="AC1381" s="144" t="s">
        <v>2807</v>
      </c>
      <c r="AD1381" s="1">
        <v>1</v>
      </c>
      <c r="AE1381" s="98" t="s">
        <v>996</v>
      </c>
      <c r="AI1381" t="s">
        <v>875</v>
      </c>
    </row>
    <row r="1382" spans="19:35">
      <c r="S1382" s="16"/>
      <c r="V1382" s="1">
        <v>1</v>
      </c>
      <c r="W1382" s="144" t="s">
        <v>3288</v>
      </c>
      <c r="Z1382" t="s">
        <v>505</v>
      </c>
      <c r="AB1382" t="s">
        <v>505</v>
      </c>
      <c r="AC1382" s="144" t="s">
        <v>2811</v>
      </c>
      <c r="AD1382" t="s">
        <v>505</v>
      </c>
      <c r="AE1382" s="80" t="s">
        <v>998</v>
      </c>
      <c r="AI1382" t="s">
        <v>875</v>
      </c>
    </row>
    <row r="1383" spans="19:35">
      <c r="S1383" s="16"/>
      <c r="V1383" t="s">
        <v>505</v>
      </c>
      <c r="W1383" s="144" t="s">
        <v>2947</v>
      </c>
      <c r="Z1383" s="99" t="s">
        <v>728</v>
      </c>
      <c r="AC1383" s="144"/>
      <c r="AD1383" s="12" t="s">
        <v>505</v>
      </c>
      <c r="AE1383" s="125" t="s">
        <v>2445</v>
      </c>
      <c r="AF1383" s="12"/>
      <c r="AI1383" t="s">
        <v>875</v>
      </c>
    </row>
    <row r="1384" spans="19:35">
      <c r="S1384" s="16"/>
      <c r="T1384" s="12"/>
      <c r="U1384" s="136" t="s">
        <v>1747</v>
      </c>
      <c r="Z1384" t="s">
        <v>1630</v>
      </c>
      <c r="AA1384" s="65" t="s">
        <v>2040</v>
      </c>
      <c r="AB1384" t="s">
        <v>1630</v>
      </c>
      <c r="AC1384" s="50" t="s">
        <v>2041</v>
      </c>
      <c r="AD1384" s="12" t="s">
        <v>1630</v>
      </c>
      <c r="AE1384" s="131" t="s">
        <v>2446</v>
      </c>
      <c r="AF1384" s="12"/>
      <c r="AI1384" t="s">
        <v>875</v>
      </c>
    </row>
    <row r="1385" spans="19:35">
      <c r="S1385" s="16"/>
      <c r="T1385" s="12" t="s">
        <v>1630</v>
      </c>
      <c r="U1385" s="99" t="s">
        <v>2125</v>
      </c>
      <c r="V1385" t="s">
        <v>1630</v>
      </c>
      <c r="W1385" s="160" t="s">
        <v>1309</v>
      </c>
      <c r="Z1385" s="1">
        <v>1</v>
      </c>
      <c r="AA1385" s="98" t="s">
        <v>995</v>
      </c>
      <c r="AB1385" s="1">
        <v>1</v>
      </c>
      <c r="AC1385" s="50" t="s">
        <v>1063</v>
      </c>
      <c r="AD1385" s="12" t="s">
        <v>505</v>
      </c>
      <c r="AE1385" s="131" t="s">
        <v>2447</v>
      </c>
      <c r="AF1385" s="12"/>
      <c r="AI1385" t="s">
        <v>875</v>
      </c>
    </row>
    <row r="1386" spans="19:35">
      <c r="S1386" s="16"/>
      <c r="T1386" s="12" t="s">
        <v>505</v>
      </c>
      <c r="U1386" t="s">
        <v>402</v>
      </c>
      <c r="V1386" s="1">
        <v>1</v>
      </c>
      <c r="W1386" s="160" t="s">
        <v>3267</v>
      </c>
      <c r="Z1386" t="s">
        <v>505</v>
      </c>
      <c r="AA1386" s="144" t="s">
        <v>2865</v>
      </c>
      <c r="AB1386" t="s">
        <v>505</v>
      </c>
      <c r="AC1386" s="50" t="s">
        <v>370</v>
      </c>
      <c r="AD1386" s="12" t="s">
        <v>505</v>
      </c>
      <c r="AE1386" s="12"/>
      <c r="AF1386" s="12"/>
      <c r="AI1386" t="s">
        <v>875</v>
      </c>
    </row>
    <row r="1387" spans="19:35">
      <c r="S1387" s="16"/>
      <c r="T1387" s="12" t="s">
        <v>505</v>
      </c>
      <c r="U1387" s="202" t="s">
        <v>3891</v>
      </c>
      <c r="V1387" t="s">
        <v>505</v>
      </c>
      <c r="Z1387" t="s">
        <v>505</v>
      </c>
      <c r="AA1387" s="99" t="s">
        <v>997</v>
      </c>
      <c r="AB1387" t="s">
        <v>505</v>
      </c>
      <c r="AC1387" s="139" t="s">
        <v>2640</v>
      </c>
      <c r="AD1387" s="99" t="s">
        <v>728</v>
      </c>
      <c r="AI1387" t="s">
        <v>875</v>
      </c>
    </row>
    <row r="1388" spans="19:35">
      <c r="S1388" s="16"/>
      <c r="T1388" s="12" t="s">
        <v>505</v>
      </c>
      <c r="U1388" s="202" t="s">
        <v>3890</v>
      </c>
      <c r="V1388" t="s">
        <v>1630</v>
      </c>
      <c r="W1388" s="160" t="s">
        <v>1548</v>
      </c>
      <c r="Z1388" t="s">
        <v>505</v>
      </c>
      <c r="AA1388" s="37" t="s">
        <v>910</v>
      </c>
      <c r="AB1388" s="1">
        <v>1</v>
      </c>
      <c r="AC1388" s="139" t="s">
        <v>1149</v>
      </c>
      <c r="AD1388" t="s">
        <v>505</v>
      </c>
      <c r="AI1388" t="s">
        <v>875</v>
      </c>
    </row>
    <row r="1389" spans="19:35">
      <c r="S1389" s="16"/>
      <c r="T1389" s="12"/>
      <c r="U1389" s="12"/>
      <c r="V1389" s="1">
        <v>1</v>
      </c>
      <c r="W1389" s="160" t="s">
        <v>3042</v>
      </c>
      <c r="Z1389" t="s">
        <v>505</v>
      </c>
      <c r="AA1389" t="s">
        <v>3753</v>
      </c>
      <c r="AB1389" s="12" t="s">
        <v>505</v>
      </c>
      <c r="AC1389" s="125" t="s">
        <v>2445</v>
      </c>
      <c r="AD1389" t="s">
        <v>1630</v>
      </c>
      <c r="AE1389" s="47" t="s">
        <v>2688</v>
      </c>
      <c r="AF1389" t="s">
        <v>1630</v>
      </c>
      <c r="AG1389" s="144" t="s">
        <v>2689</v>
      </c>
      <c r="AI1389" t="s">
        <v>875</v>
      </c>
    </row>
    <row r="1390" spans="19:35">
      <c r="S1390" s="16"/>
      <c r="V1390" t="s">
        <v>505</v>
      </c>
      <c r="Z1390" s="1">
        <v>1</v>
      </c>
      <c r="AA1390" t="s">
        <v>3754</v>
      </c>
      <c r="AB1390" s="12" t="s">
        <v>505</v>
      </c>
      <c r="AC1390" s="131" t="s">
        <v>2813</v>
      </c>
      <c r="AD1390" s="1">
        <v>1</v>
      </c>
      <c r="AE1390" s="47" t="s">
        <v>2547</v>
      </c>
      <c r="AF1390" s="1">
        <v>1</v>
      </c>
      <c r="AG1390" s="139" t="s">
        <v>2523</v>
      </c>
      <c r="AI1390" t="s">
        <v>875</v>
      </c>
    </row>
    <row r="1391" spans="19:35">
      <c r="S1391" s="16"/>
      <c r="V1391" t="s">
        <v>1630</v>
      </c>
      <c r="W1391" s="160" t="s">
        <v>3032</v>
      </c>
      <c r="Z1391" t="s">
        <v>505</v>
      </c>
      <c r="AA1391" s="99" t="s">
        <v>3752</v>
      </c>
      <c r="AB1391" s="12" t="s">
        <v>505</v>
      </c>
      <c r="AC1391" s="144" t="s">
        <v>2814</v>
      </c>
      <c r="AD1391" t="s">
        <v>505</v>
      </c>
      <c r="AE1391" s="80" t="s">
        <v>998</v>
      </c>
      <c r="AI1391" t="s">
        <v>875</v>
      </c>
    </row>
    <row r="1392" spans="19:35">
      <c r="S1392" s="16"/>
      <c r="V1392" s="1">
        <v>1</v>
      </c>
      <c r="W1392" s="160" t="s">
        <v>3033</v>
      </c>
      <c r="Z1392" t="s">
        <v>505</v>
      </c>
      <c r="AA1392" s="112" t="s">
        <v>2560</v>
      </c>
      <c r="AB1392" s="12" t="s">
        <v>505</v>
      </c>
      <c r="AC1392" s="131" t="s">
        <v>2812</v>
      </c>
      <c r="AD1392" t="s">
        <v>505</v>
      </c>
      <c r="AE1392" s="139" t="s">
        <v>3746</v>
      </c>
      <c r="AG1392" s="139"/>
      <c r="AI1392" t="s">
        <v>875</v>
      </c>
    </row>
    <row r="1393" spans="19:35">
      <c r="S1393" s="16"/>
      <c r="V1393" t="s">
        <v>505</v>
      </c>
      <c r="W1393" s="160"/>
      <c r="AA1393" s="112"/>
      <c r="AB1393" s="12"/>
      <c r="AC1393" s="131"/>
      <c r="AD1393" s="1">
        <v>1</v>
      </c>
      <c r="AE1393" s="144" t="s">
        <v>2690</v>
      </c>
      <c r="AG1393" s="139"/>
      <c r="AI1393" t="s">
        <v>875</v>
      </c>
    </row>
    <row r="1394" spans="19:35">
      <c r="S1394" s="16"/>
      <c r="V1394" t="s">
        <v>1630</v>
      </c>
      <c r="W1394" s="205" t="s">
        <v>2866</v>
      </c>
      <c r="AB1394" s="12"/>
      <c r="AC1394" s="12"/>
      <c r="AI1394" t="s">
        <v>875</v>
      </c>
    </row>
    <row r="1395" spans="19:35">
      <c r="S1395" s="16"/>
      <c r="V1395" t="s">
        <v>505</v>
      </c>
      <c r="W1395" s="160" t="s">
        <v>4110</v>
      </c>
      <c r="AD1395" s="1"/>
      <c r="AE1395" s="144"/>
      <c r="AI1395" t="s">
        <v>875</v>
      </c>
    </row>
    <row r="1396" spans="19:35">
      <c r="S1396" s="16"/>
      <c r="T1396" t="s">
        <v>1630</v>
      </c>
      <c r="U1396" s="206" t="s">
        <v>3960</v>
      </c>
      <c r="V1396" t="s">
        <v>505</v>
      </c>
      <c r="AD1396" s="1"/>
      <c r="AE1396" s="144"/>
      <c r="AI1396" t="s">
        <v>875</v>
      </c>
    </row>
    <row r="1397" spans="19:35">
      <c r="S1397" s="16"/>
      <c r="T1397" s="1">
        <v>1</v>
      </c>
      <c r="U1397" s="206" t="s">
        <v>3961</v>
      </c>
      <c r="V1397" t="s">
        <v>1630</v>
      </c>
      <c r="W1397" s="160" t="s">
        <v>2948</v>
      </c>
      <c r="AB1397" t="s">
        <v>1630</v>
      </c>
      <c r="AC1397" s="124" t="s">
        <v>3523</v>
      </c>
      <c r="AD1397" t="s">
        <v>1630</v>
      </c>
      <c r="AE1397" s="186" t="s">
        <v>3695</v>
      </c>
      <c r="AI1397" t="s">
        <v>875</v>
      </c>
    </row>
    <row r="1398" spans="19:35">
      <c r="S1398" s="16"/>
      <c r="T1398" t="s">
        <v>505</v>
      </c>
      <c r="U1398" s="206" t="s">
        <v>3962</v>
      </c>
      <c r="V1398" s="1">
        <v>1</v>
      </c>
      <c r="W1398" s="160" t="s">
        <v>3041</v>
      </c>
      <c r="AB1398" s="1">
        <v>1</v>
      </c>
      <c r="AC1398" s="124" t="s">
        <v>2363</v>
      </c>
      <c r="AD1398" s="1">
        <v>1</v>
      </c>
      <c r="AE1398" s="180" t="s">
        <v>3696</v>
      </c>
      <c r="AI1398" t="s">
        <v>875</v>
      </c>
    </row>
    <row r="1399" spans="19:35">
      <c r="S1399" s="16"/>
      <c r="T1399" t="s">
        <v>505</v>
      </c>
      <c r="U1399" s="206" t="s">
        <v>3963</v>
      </c>
      <c r="V1399" t="s">
        <v>505</v>
      </c>
      <c r="Z1399" t="s">
        <v>1630</v>
      </c>
      <c r="AA1399" s="124" t="s">
        <v>2359</v>
      </c>
      <c r="AB1399" t="s">
        <v>505</v>
      </c>
      <c r="AC1399" s="124" t="s">
        <v>2364</v>
      </c>
      <c r="AD1399" t="s">
        <v>505</v>
      </c>
      <c r="AI1399" t="s">
        <v>875</v>
      </c>
    </row>
    <row r="1400" spans="19:35">
      <c r="V1400" t="s">
        <v>1630</v>
      </c>
      <c r="W1400" s="160" t="s">
        <v>2866</v>
      </c>
      <c r="Z1400" s="1">
        <v>1</v>
      </c>
      <c r="AA1400" s="124" t="s">
        <v>2360</v>
      </c>
      <c r="AB1400" s="1">
        <v>1</v>
      </c>
      <c r="AC1400" s="124" t="s">
        <v>2365</v>
      </c>
      <c r="AD1400" t="s">
        <v>1630</v>
      </c>
      <c r="AE1400" s="180" t="s">
        <v>3524</v>
      </c>
      <c r="AI1400" t="s">
        <v>875</v>
      </c>
    </row>
    <row r="1401" spans="19:35">
      <c r="V1401" s="1">
        <v>1</v>
      </c>
      <c r="W1401" s="160" t="s">
        <v>3268</v>
      </c>
      <c r="Z1401" t="s">
        <v>505</v>
      </c>
      <c r="AA1401" s="124" t="s">
        <v>2361</v>
      </c>
      <c r="AC1401" s="124"/>
      <c r="AD1401" t="s">
        <v>505</v>
      </c>
      <c r="AI1401" t="s">
        <v>875</v>
      </c>
    </row>
    <row r="1402" spans="19:35">
      <c r="T1402" t="s">
        <v>1630</v>
      </c>
      <c r="U1402" s="206" t="s">
        <v>3964</v>
      </c>
      <c r="V1402" t="s">
        <v>505</v>
      </c>
      <c r="X1402" s="35" t="s">
        <v>206</v>
      </c>
      <c r="Y1402" s="11"/>
      <c r="Z1402" t="s">
        <v>505</v>
      </c>
      <c r="AA1402" s="124" t="s">
        <v>2362</v>
      </c>
      <c r="AB1402" t="s">
        <v>1630</v>
      </c>
      <c r="AC1402" s="131" t="s">
        <v>2421</v>
      </c>
      <c r="AD1402" t="s">
        <v>1630</v>
      </c>
      <c r="AE1402" s="206" t="s">
        <v>4040</v>
      </c>
      <c r="AI1402" t="s">
        <v>875</v>
      </c>
    </row>
    <row r="1403" spans="19:35">
      <c r="T1403" s="1">
        <v>1</v>
      </c>
      <c r="U1403" s="206" t="s">
        <v>3965</v>
      </c>
      <c r="V1403" t="s">
        <v>1630</v>
      </c>
      <c r="W1403" s="160" t="s">
        <v>3269</v>
      </c>
      <c r="X1403" s="12" t="s">
        <v>1630</v>
      </c>
      <c r="Y1403" s="113" t="s">
        <v>3003</v>
      </c>
      <c r="Z1403" s="13" t="s">
        <v>1747</v>
      </c>
      <c r="AA1403" s="11"/>
      <c r="AB1403" s="1">
        <v>1</v>
      </c>
      <c r="AC1403" s="131" t="s">
        <v>2422</v>
      </c>
      <c r="AD1403" s="1">
        <v>1</v>
      </c>
      <c r="AE1403" s="206" t="s">
        <v>3126</v>
      </c>
      <c r="AI1403" t="s">
        <v>875</v>
      </c>
    </row>
    <row r="1404" spans="19:35">
      <c r="T1404" t="s">
        <v>505</v>
      </c>
      <c r="U1404" s="206" t="s">
        <v>3966</v>
      </c>
      <c r="V1404" s="1">
        <v>1</v>
      </c>
      <c r="W1404" s="160" t="s">
        <v>3270</v>
      </c>
      <c r="X1404" s="12" t="s">
        <v>505</v>
      </c>
      <c r="Y1404" s="111" t="s">
        <v>205</v>
      </c>
      <c r="Z1404" t="s">
        <v>1630</v>
      </c>
      <c r="AA1404" s="160" t="s">
        <v>1085</v>
      </c>
      <c r="AB1404" t="s">
        <v>505</v>
      </c>
      <c r="AC1404" s="131" t="s">
        <v>2423</v>
      </c>
      <c r="AI1404" t="s">
        <v>875</v>
      </c>
    </row>
    <row r="1405" spans="19:35">
      <c r="T1405" t="s">
        <v>505</v>
      </c>
      <c r="U1405" s="206" t="s">
        <v>3967</v>
      </c>
      <c r="V1405" t="s">
        <v>505</v>
      </c>
      <c r="X1405" s="12" t="s">
        <v>505</v>
      </c>
      <c r="Y1405" s="111" t="s">
        <v>2374</v>
      </c>
      <c r="Z1405" t="s">
        <v>505</v>
      </c>
      <c r="AA1405" s="160" t="s">
        <v>3006</v>
      </c>
      <c r="AI1405" t="s">
        <v>875</v>
      </c>
    </row>
    <row r="1406" spans="19:35">
      <c r="S1406" s="16"/>
      <c r="V1406" t="s">
        <v>1630</v>
      </c>
      <c r="W1406" s="206" t="s">
        <v>4111</v>
      </c>
      <c r="X1406" s="12" t="s">
        <v>505</v>
      </c>
      <c r="Y1406" s="127" t="s">
        <v>2375</v>
      </c>
      <c r="Z1406" t="s">
        <v>505</v>
      </c>
      <c r="AA1406" s="160" t="s">
        <v>3007</v>
      </c>
      <c r="AB1406" t="s">
        <v>1630</v>
      </c>
      <c r="AC1406" s="144" t="s">
        <v>3294</v>
      </c>
      <c r="AD1406" t="s">
        <v>1630</v>
      </c>
      <c r="AE1406" s="169" t="s">
        <v>3295</v>
      </c>
      <c r="AI1406" t="s">
        <v>875</v>
      </c>
    </row>
    <row r="1407" spans="19:35">
      <c r="S1407" s="16"/>
      <c r="V1407" s="1">
        <v>1</v>
      </c>
      <c r="W1407" s="160" t="s">
        <v>3272</v>
      </c>
      <c r="X1407" s="12" t="s">
        <v>505</v>
      </c>
      <c r="Y1407" s="13" t="s">
        <v>1747</v>
      </c>
      <c r="Z1407" s="11"/>
      <c r="AB1407" s="1">
        <v>1</v>
      </c>
      <c r="AC1407" s="144" t="s">
        <v>2983</v>
      </c>
      <c r="AD1407" s="1">
        <v>1</v>
      </c>
      <c r="AE1407" s="169" t="s">
        <v>3296</v>
      </c>
      <c r="AI1407" t="s">
        <v>875</v>
      </c>
    </row>
    <row r="1408" spans="19:35">
      <c r="S1408" s="16"/>
      <c r="V1408" t="s">
        <v>505</v>
      </c>
      <c r="X1408" s="12" t="s">
        <v>505</v>
      </c>
      <c r="Y1408" s="160" t="s">
        <v>3004</v>
      </c>
      <c r="Z1408" t="s">
        <v>1630</v>
      </c>
      <c r="AA1408" s="160" t="s">
        <v>3128</v>
      </c>
      <c r="AB1408" t="s">
        <v>505</v>
      </c>
      <c r="AC1408" s="152" t="s">
        <v>2985</v>
      </c>
      <c r="AI1408" t="s">
        <v>875</v>
      </c>
    </row>
    <row r="1409" spans="19:35">
      <c r="S1409" s="16"/>
      <c r="V1409" t="s">
        <v>1630</v>
      </c>
      <c r="W1409" s="160" t="s">
        <v>1124</v>
      </c>
      <c r="X1409" s="12" t="s">
        <v>505</v>
      </c>
      <c r="Y1409" s="160" t="s">
        <v>3005</v>
      </c>
      <c r="Z1409" s="1">
        <v>1</v>
      </c>
      <c r="AA1409" s="160" t="s">
        <v>3129</v>
      </c>
      <c r="AB1409" t="s">
        <v>505</v>
      </c>
      <c r="AC1409" s="144" t="s">
        <v>2984</v>
      </c>
      <c r="AI1409" t="s">
        <v>875</v>
      </c>
    </row>
    <row r="1410" spans="19:35">
      <c r="S1410" s="16"/>
      <c r="V1410" s="1">
        <v>1</v>
      </c>
      <c r="W1410" s="160" t="s">
        <v>3273</v>
      </c>
      <c r="X1410" s="11"/>
      <c r="Y1410" s="11"/>
      <c r="Z1410" t="s">
        <v>505</v>
      </c>
      <c r="AA1410" s="160" t="s">
        <v>3130</v>
      </c>
      <c r="AB1410" s="13" t="s">
        <v>170</v>
      </c>
      <c r="AC1410" s="12"/>
      <c r="AD1410" s="12"/>
      <c r="AI1410" t="s">
        <v>875</v>
      </c>
    </row>
    <row r="1411" spans="19:35">
      <c r="S1411" s="16"/>
      <c r="V1411" t="s">
        <v>505</v>
      </c>
      <c r="Z1411" t="s">
        <v>505</v>
      </c>
      <c r="AA1411" s="160" t="s">
        <v>3131</v>
      </c>
      <c r="AB1411" s="12" t="s">
        <v>1630</v>
      </c>
      <c r="AC1411" s="111" t="s">
        <v>1619</v>
      </c>
      <c r="AD1411" s="12"/>
      <c r="AI1411" t="s">
        <v>875</v>
      </c>
    </row>
    <row r="1412" spans="19:35">
      <c r="S1412" s="16"/>
      <c r="V1412" t="s">
        <v>1630</v>
      </c>
      <c r="W1412" s="160" t="s">
        <v>255</v>
      </c>
      <c r="AB1412" s="12" t="s">
        <v>505</v>
      </c>
      <c r="AC1412" s="139" t="s">
        <v>2895</v>
      </c>
      <c r="AD1412" s="12"/>
      <c r="AI1412" t="s">
        <v>875</v>
      </c>
    </row>
    <row r="1413" spans="19:35">
      <c r="S1413" s="16"/>
      <c r="V1413" s="1">
        <v>1</v>
      </c>
      <c r="W1413" s="160" t="s">
        <v>3275</v>
      </c>
      <c r="Z1413" t="s">
        <v>1630</v>
      </c>
      <c r="AA1413" s="139" t="s">
        <v>3776</v>
      </c>
      <c r="AB1413" s="12" t="s">
        <v>505</v>
      </c>
      <c r="AC1413" s="139" t="s">
        <v>2893</v>
      </c>
      <c r="AD1413" s="12"/>
      <c r="AI1413" t="s">
        <v>875</v>
      </c>
    </row>
    <row r="1414" spans="19:35">
      <c r="S1414" s="16"/>
      <c r="V1414" t="s">
        <v>505</v>
      </c>
      <c r="Z1414" s="1">
        <v>1</v>
      </c>
      <c r="AA1414" s="139" t="s">
        <v>3772</v>
      </c>
      <c r="AB1414" s="12" t="s">
        <v>505</v>
      </c>
      <c r="AC1414" s="160" t="s">
        <v>3113</v>
      </c>
      <c r="AD1414" s="12"/>
      <c r="AI1414" t="s">
        <v>875</v>
      </c>
    </row>
    <row r="1415" spans="19:35">
      <c r="S1415" s="16"/>
      <c r="V1415" t="s">
        <v>1630</v>
      </c>
      <c r="W1415" s="160" t="s">
        <v>2948</v>
      </c>
      <c r="Z1415" t="s">
        <v>505</v>
      </c>
      <c r="AA1415" s="139" t="s">
        <v>3773</v>
      </c>
      <c r="AB1415" s="12" t="s">
        <v>505</v>
      </c>
      <c r="AC1415" s="137" t="s">
        <v>2472</v>
      </c>
      <c r="AD1415" s="12"/>
      <c r="AI1415" t="s">
        <v>875</v>
      </c>
    </row>
    <row r="1416" spans="19:35">
      <c r="S1416" s="16"/>
      <c r="V1416" s="1">
        <v>1</v>
      </c>
      <c r="W1416" s="160" t="s">
        <v>3276</v>
      </c>
      <c r="Z1416" t="s">
        <v>505</v>
      </c>
      <c r="AA1416" s="112" t="s">
        <v>2560</v>
      </c>
      <c r="AB1416" s="12" t="s">
        <v>505</v>
      </c>
      <c r="AC1416" s="144" t="s">
        <v>2680</v>
      </c>
      <c r="AD1416" s="12"/>
      <c r="AI1416" t="s">
        <v>875</v>
      </c>
    </row>
    <row r="1417" spans="19:35">
      <c r="S1417" s="16"/>
      <c r="V1417" t="s">
        <v>505</v>
      </c>
      <c r="Z1417" t="s">
        <v>505</v>
      </c>
      <c r="AA1417" s="139" t="s">
        <v>3774</v>
      </c>
      <c r="AB1417" s="12"/>
      <c r="AC1417" s="12"/>
      <c r="AD1417" s="12"/>
      <c r="AI1417" t="s">
        <v>875</v>
      </c>
    </row>
    <row r="1418" spans="19:35">
      <c r="S1418" s="16"/>
      <c r="V1418" t="s">
        <v>1630</v>
      </c>
      <c r="W1418" s="160" t="s">
        <v>2967</v>
      </c>
      <c r="Z1418" t="s">
        <v>505</v>
      </c>
      <c r="AA1418" s="139" t="s">
        <v>3775</v>
      </c>
      <c r="AB1418" t="s">
        <v>1630</v>
      </c>
      <c r="AC1418" s="182" t="s">
        <v>3525</v>
      </c>
      <c r="AI1418" t="s">
        <v>875</v>
      </c>
    </row>
    <row r="1419" spans="19:35">
      <c r="S1419" s="16"/>
      <c r="V1419" s="1">
        <v>1</v>
      </c>
      <c r="W1419" s="160" t="s">
        <v>3277</v>
      </c>
      <c r="AB1419" t="s">
        <v>505</v>
      </c>
      <c r="AC1419" s="180" t="s">
        <v>3526</v>
      </c>
      <c r="AI1419" t="s">
        <v>875</v>
      </c>
    </row>
    <row r="1420" spans="19:35">
      <c r="S1420" s="16"/>
      <c r="V1420" t="s">
        <v>505</v>
      </c>
      <c r="W1420" s="160" t="s">
        <v>3278</v>
      </c>
      <c r="AB1420" s="13" t="s">
        <v>2793</v>
      </c>
      <c r="AC1420" s="12"/>
      <c r="AD1420" s="12"/>
      <c r="AI1420" t="s">
        <v>875</v>
      </c>
    </row>
    <row r="1421" spans="19:35">
      <c r="S1421" s="16"/>
      <c r="V1421" t="s">
        <v>505</v>
      </c>
      <c r="W1421" s="180" t="s">
        <v>3481</v>
      </c>
      <c r="X1421" t="s">
        <v>1630</v>
      </c>
      <c r="Y1421" s="206" t="s">
        <v>698</v>
      </c>
      <c r="AB1421" s="12" t="s">
        <v>1630</v>
      </c>
      <c r="AC1421" s="180" t="s">
        <v>570</v>
      </c>
      <c r="AD1421" s="12"/>
      <c r="AI1421" t="s">
        <v>875</v>
      </c>
    </row>
    <row r="1422" spans="19:35">
      <c r="S1422" s="16"/>
      <c r="W1422" s="180"/>
      <c r="X1422" s="1">
        <v>1</v>
      </c>
      <c r="Y1422" s="206" t="s">
        <v>4060</v>
      </c>
      <c r="AB1422" s="12" t="s">
        <v>505</v>
      </c>
      <c r="AC1422" s="180" t="s">
        <v>3716</v>
      </c>
      <c r="AD1422" s="12"/>
      <c r="AI1422" t="s">
        <v>875</v>
      </c>
    </row>
    <row r="1423" spans="19:35">
      <c r="S1423" s="16"/>
      <c r="V1423" t="s">
        <v>1630</v>
      </c>
      <c r="W1423" s="206" t="s">
        <v>4059</v>
      </c>
      <c r="X1423" t="s">
        <v>505</v>
      </c>
      <c r="AB1423" s="12" t="s">
        <v>505</v>
      </c>
      <c r="AC1423" s="186" t="s">
        <v>3717</v>
      </c>
      <c r="AD1423" s="12"/>
      <c r="AI1423" t="s">
        <v>875</v>
      </c>
    </row>
    <row r="1424" spans="19:35">
      <c r="S1424" s="16"/>
      <c r="V1424" s="1">
        <v>1</v>
      </c>
      <c r="W1424" s="206" t="s">
        <v>928</v>
      </c>
      <c r="X1424" t="s">
        <v>1630</v>
      </c>
      <c r="Y1424" s="206" t="s">
        <v>1309</v>
      </c>
      <c r="AB1424" s="12" t="s">
        <v>505</v>
      </c>
      <c r="AC1424" s="186" t="s">
        <v>844</v>
      </c>
      <c r="AD1424" s="12"/>
      <c r="AI1424" t="s">
        <v>875</v>
      </c>
    </row>
    <row r="1425" spans="1:35">
      <c r="S1425" s="16"/>
      <c r="V1425" s="1">
        <v>1</v>
      </c>
      <c r="W1425" s="206" t="s">
        <v>4058</v>
      </c>
      <c r="X1425" s="1">
        <v>1</v>
      </c>
      <c r="Y1425" s="206" t="s">
        <v>4061</v>
      </c>
      <c r="AB1425" s="12" t="s">
        <v>505</v>
      </c>
      <c r="AC1425" s="186" t="s">
        <v>3718</v>
      </c>
      <c r="AD1425" s="12"/>
      <c r="AI1425" t="s">
        <v>875</v>
      </c>
    </row>
    <row r="1426" spans="1:35">
      <c r="A1426" s="99" t="s">
        <v>2637</v>
      </c>
      <c r="G1426" s="101"/>
      <c r="S1426" s="16"/>
      <c r="AB1426" s="12"/>
      <c r="AC1426" s="12"/>
      <c r="AD1426" s="12"/>
      <c r="AI1426" t="s">
        <v>875</v>
      </c>
    </row>
    <row r="1427" spans="1:35">
      <c r="G1427" s="8" t="s">
        <v>3083</v>
      </c>
      <c r="S1427" s="16"/>
      <c r="V1427" t="s">
        <v>1630</v>
      </c>
      <c r="W1427" s="160" t="s">
        <v>3084</v>
      </c>
      <c r="X1427" t="s">
        <v>1630</v>
      </c>
      <c r="Y1427" s="160" t="s">
        <v>1823</v>
      </c>
      <c r="AC1427" s="144"/>
      <c r="AI1427" t="s">
        <v>875</v>
      </c>
    </row>
    <row r="1428" spans="1:35">
      <c r="G1428" s="101"/>
      <c r="S1428" s="16"/>
      <c r="V1428" s="1">
        <v>1</v>
      </c>
      <c r="W1428" s="160" t="s">
        <v>3086</v>
      </c>
      <c r="X1428" s="1">
        <v>1</v>
      </c>
      <c r="Y1428" s="160" t="s">
        <v>3289</v>
      </c>
      <c r="AC1428" s="144"/>
      <c r="AI1428" t="s">
        <v>875</v>
      </c>
    </row>
    <row r="1429" spans="1:35">
      <c r="G1429" s="101"/>
      <c r="S1429" s="16"/>
      <c r="V1429" t="s">
        <v>505</v>
      </c>
      <c r="W1429" s="160" t="s">
        <v>3085</v>
      </c>
      <c r="Y1429" s="160"/>
      <c r="AC1429" s="144"/>
      <c r="AI1429" t="s">
        <v>875</v>
      </c>
    </row>
    <row r="1430" spans="1:35">
      <c r="G1430" s="101"/>
      <c r="S1430" s="16"/>
      <c r="V1430" s="1">
        <v>1</v>
      </c>
      <c r="W1430" s="160" t="s">
        <v>525</v>
      </c>
      <c r="Y1430" s="160"/>
      <c r="AC1430" s="144"/>
      <c r="AI1430" t="s">
        <v>875</v>
      </c>
    </row>
    <row r="1431" spans="1:35">
      <c r="A1431" s="99" t="s">
        <v>2637</v>
      </c>
      <c r="S1431" s="16"/>
      <c r="AB1431" s="1"/>
      <c r="AC1431" s="116"/>
      <c r="AI1431" t="s">
        <v>875</v>
      </c>
    </row>
    <row r="1432" spans="1:35">
      <c r="G1432" s="3" t="s">
        <v>3838</v>
      </c>
      <c r="V1432" t="s">
        <v>1630</v>
      </c>
      <c r="W1432" s="139" t="s">
        <v>1548</v>
      </c>
      <c r="Z1432" t="s">
        <v>1630</v>
      </c>
      <c r="AA1432" s="144" t="s">
        <v>1744</v>
      </c>
      <c r="AB1432" s="13" t="s">
        <v>2880</v>
      </c>
      <c r="AC1432" s="11"/>
      <c r="AD1432" s="11"/>
      <c r="AE1432" s="136" t="s">
        <v>2973</v>
      </c>
      <c r="AF1432" s="11"/>
      <c r="AI1432" t="s">
        <v>875</v>
      </c>
    </row>
    <row r="1433" spans="1:35">
      <c r="P1433" s="12"/>
      <c r="Q1433" s="136" t="s">
        <v>797</v>
      </c>
      <c r="R1433" s="12"/>
      <c r="V1433" s="1">
        <v>1</v>
      </c>
      <c r="W1433" s="160" t="s">
        <v>3090</v>
      </c>
      <c r="Z1433" s="1">
        <v>1</v>
      </c>
      <c r="AA1433" s="160" t="s">
        <v>3055</v>
      </c>
      <c r="AB1433" s="12" t="s">
        <v>1630</v>
      </c>
      <c r="AC1433" s="119" t="s">
        <v>570</v>
      </c>
      <c r="AD1433" s="12" t="s">
        <v>1630</v>
      </c>
      <c r="AE1433" s="63" t="s">
        <v>14</v>
      </c>
      <c r="AF1433" s="11"/>
      <c r="AI1433" t="s">
        <v>875</v>
      </c>
    </row>
    <row r="1434" spans="1:35">
      <c r="P1434" s="12" t="s">
        <v>1630</v>
      </c>
      <c r="Q1434" s="144" t="s">
        <v>2794</v>
      </c>
      <c r="R1434" s="12"/>
      <c r="S1434" s="16"/>
      <c r="V1434" t="s">
        <v>505</v>
      </c>
      <c r="W1434" s="139" t="s">
        <v>2643</v>
      </c>
      <c r="Z1434" s="1">
        <v>1</v>
      </c>
      <c r="AA1434" s="160" t="s">
        <v>3054</v>
      </c>
      <c r="AB1434" s="12" t="s">
        <v>505</v>
      </c>
      <c r="AC1434" s="116" t="s">
        <v>2875</v>
      </c>
      <c r="AD1434" s="12" t="s">
        <v>505</v>
      </c>
      <c r="AE1434" s="98" t="s">
        <v>1012</v>
      </c>
      <c r="AF1434" s="11"/>
      <c r="AI1434" t="s">
        <v>875</v>
      </c>
    </row>
    <row r="1435" spans="1:35">
      <c r="L1435" t="s">
        <v>1630</v>
      </c>
      <c r="M1435" s="149" t="s">
        <v>2755</v>
      </c>
      <c r="N1435" t="s">
        <v>1630</v>
      </c>
      <c r="O1435" s="149" t="s">
        <v>1343</v>
      </c>
      <c r="P1435" s="12" t="s">
        <v>505</v>
      </c>
      <c r="Q1435" s="144" t="s">
        <v>2795</v>
      </c>
      <c r="R1435" s="12"/>
      <c r="S1435" s="16"/>
      <c r="V1435" s="1">
        <v>1</v>
      </c>
      <c r="W1435" s="160" t="s">
        <v>3089</v>
      </c>
      <c r="Z1435" t="s">
        <v>505</v>
      </c>
      <c r="AA1435" s="160" t="s">
        <v>3053</v>
      </c>
      <c r="AB1435" s="12" t="s">
        <v>505</v>
      </c>
      <c r="AC1435" s="144" t="s">
        <v>2876</v>
      </c>
      <c r="AD1435" s="12" t="s">
        <v>505</v>
      </c>
      <c r="AE1435" s="116" t="s">
        <v>1960</v>
      </c>
      <c r="AF1435" s="11"/>
      <c r="AI1435" t="s">
        <v>875</v>
      </c>
    </row>
    <row r="1436" spans="1:35">
      <c r="M1436" s="149"/>
      <c r="N1436" t="s">
        <v>505</v>
      </c>
      <c r="O1436" s="144" t="s">
        <v>2754</v>
      </c>
      <c r="P1436" s="12" t="s">
        <v>505</v>
      </c>
      <c r="Q1436" s="144" t="s">
        <v>2796</v>
      </c>
      <c r="R1436" s="12"/>
      <c r="S1436" s="16"/>
      <c r="V1436" t="s">
        <v>505</v>
      </c>
      <c r="W1436" s="139" t="s">
        <v>2644</v>
      </c>
      <c r="Z1436" t="s">
        <v>505</v>
      </c>
      <c r="AA1436" s="112" t="s">
        <v>2560</v>
      </c>
      <c r="AB1436" s="12" t="s">
        <v>505</v>
      </c>
      <c r="AC1436" s="111" t="s">
        <v>2881</v>
      </c>
      <c r="AD1436" s="12" t="s">
        <v>505</v>
      </c>
      <c r="AE1436" s="144" t="s">
        <v>2846</v>
      </c>
      <c r="AF1436" s="11"/>
      <c r="AI1436" t="s">
        <v>875</v>
      </c>
    </row>
    <row r="1437" spans="1:35">
      <c r="M1437" s="149"/>
      <c r="P1437" s="12"/>
      <c r="Q1437" s="12"/>
      <c r="R1437" s="12"/>
      <c r="S1437" s="16"/>
      <c r="AB1437" s="12" t="s">
        <v>505</v>
      </c>
      <c r="AC1437" s="111" t="s">
        <v>2882</v>
      </c>
      <c r="AD1437" s="12" t="s">
        <v>505</v>
      </c>
      <c r="AE1437" s="63" t="s">
        <v>710</v>
      </c>
      <c r="AF1437" s="11"/>
      <c r="AI1437" t="s">
        <v>875</v>
      </c>
    </row>
    <row r="1438" spans="1:35">
      <c r="M1438" s="149"/>
      <c r="O1438" s="149"/>
      <c r="S1438" s="16"/>
      <c r="V1438" s="101"/>
      <c r="W1438" s="136" t="s">
        <v>3092</v>
      </c>
      <c r="X1438" s="12"/>
      <c r="AB1438" s="12" t="s">
        <v>505</v>
      </c>
      <c r="AC1438" s="144" t="s">
        <v>2879</v>
      </c>
      <c r="AD1438" s="11"/>
      <c r="AE1438" s="11"/>
      <c r="AF1438" s="11"/>
      <c r="AI1438" t="s">
        <v>875</v>
      </c>
    </row>
    <row r="1439" spans="1:35">
      <c r="M1439" s="149"/>
      <c r="O1439" s="149"/>
      <c r="P1439" t="s">
        <v>1630</v>
      </c>
      <c r="Q1439" s="169" t="s">
        <v>3352</v>
      </c>
      <c r="R1439" t="s">
        <v>1630</v>
      </c>
      <c r="S1439" s="169" t="s">
        <v>3350</v>
      </c>
      <c r="V1439" s="12" t="s">
        <v>1630</v>
      </c>
      <c r="W1439" t="s">
        <v>1744</v>
      </c>
      <c r="X1439" s="12"/>
      <c r="AB1439" s="12" t="s">
        <v>505</v>
      </c>
      <c r="AC1439" s="144" t="s">
        <v>2878</v>
      </c>
      <c r="AD1439" s="11"/>
      <c r="AI1439" t="s">
        <v>875</v>
      </c>
    </row>
    <row r="1440" spans="1:35">
      <c r="M1440" s="149"/>
      <c r="O1440" s="149"/>
      <c r="P1440" s="1">
        <v>1</v>
      </c>
      <c r="Q1440" s="169" t="s">
        <v>3353</v>
      </c>
      <c r="R1440" s="1">
        <v>1</v>
      </c>
      <c r="S1440" s="169" t="s">
        <v>3351</v>
      </c>
      <c r="V1440" s="12" t="s">
        <v>505</v>
      </c>
      <c r="W1440" s="131" t="s">
        <v>2466</v>
      </c>
      <c r="X1440" s="12"/>
      <c r="AB1440" s="12" t="s">
        <v>505</v>
      </c>
      <c r="AC1440" s="144" t="s">
        <v>2877</v>
      </c>
      <c r="AD1440" s="11"/>
      <c r="AI1440" t="s">
        <v>875</v>
      </c>
    </row>
    <row r="1441" spans="14:35">
      <c r="P1441" t="s">
        <v>505</v>
      </c>
      <c r="Q1441" s="169" t="s">
        <v>3354</v>
      </c>
      <c r="S1441" s="16"/>
      <c r="V1441" s="12" t="s">
        <v>505</v>
      </c>
      <c r="W1441" s="128" t="s">
        <v>2460</v>
      </c>
      <c r="X1441" s="12"/>
      <c r="AB1441" s="13" t="s">
        <v>2559</v>
      </c>
      <c r="AC1441" s="11"/>
      <c r="AD1441" s="11"/>
      <c r="AI1441" t="s">
        <v>875</v>
      </c>
    </row>
    <row r="1442" spans="14:35">
      <c r="P1442" s="1">
        <v>1</v>
      </c>
      <c r="Q1442" s="169" t="s">
        <v>1816</v>
      </c>
      <c r="S1442" s="16"/>
      <c r="V1442" s="12" t="s">
        <v>505</v>
      </c>
      <c r="W1442" s="160" t="s">
        <v>3091</v>
      </c>
      <c r="X1442" s="12"/>
      <c r="AB1442" s="12" t="s">
        <v>1630</v>
      </c>
      <c r="AC1442" s="124" t="s">
        <v>2556</v>
      </c>
      <c r="AD1442" t="s">
        <v>1630</v>
      </c>
      <c r="AE1442" s="186" t="s">
        <v>2468</v>
      </c>
      <c r="AI1442" t="s">
        <v>875</v>
      </c>
    </row>
    <row r="1443" spans="14:35">
      <c r="N1443" t="s">
        <v>1630</v>
      </c>
      <c r="O1443" s="139" t="s">
        <v>1393</v>
      </c>
      <c r="S1443" s="16"/>
      <c r="V1443" s="12"/>
      <c r="W1443" s="12"/>
      <c r="X1443" s="12"/>
      <c r="Y1443" s="119"/>
      <c r="AB1443" s="12" t="s">
        <v>505</v>
      </c>
      <c r="AC1443" s="47" t="s">
        <v>2557</v>
      </c>
      <c r="AD1443" s="1">
        <v>1</v>
      </c>
      <c r="AE1443" s="186" t="s">
        <v>3697</v>
      </c>
      <c r="AI1443" t="s">
        <v>875</v>
      </c>
    </row>
    <row r="1444" spans="14:35">
      <c r="N1444" s="1">
        <v>1</v>
      </c>
      <c r="O1444" s="139" t="s">
        <v>425</v>
      </c>
      <c r="S1444" s="16"/>
      <c r="X1444" s="1"/>
      <c r="Y1444" s="116"/>
      <c r="AB1444" s="12" t="s">
        <v>505</v>
      </c>
      <c r="AC1444" s="139" t="s">
        <v>2081</v>
      </c>
      <c r="AD1444" s="11"/>
      <c r="AI1444" t="s">
        <v>875</v>
      </c>
    </row>
    <row r="1445" spans="14:35">
      <c r="N1445" t="s">
        <v>505</v>
      </c>
      <c r="O1445" s="139" t="s">
        <v>3839</v>
      </c>
      <c r="S1445" s="16"/>
      <c r="X1445" s="1"/>
      <c r="Y1445" s="144"/>
      <c r="AB1445" s="12" t="s">
        <v>505</v>
      </c>
      <c r="AC1445" s="47" t="s">
        <v>2558</v>
      </c>
      <c r="AD1445" t="s">
        <v>1630</v>
      </c>
      <c r="AE1445" s="186" t="s">
        <v>3698</v>
      </c>
      <c r="AI1445" t="s">
        <v>875</v>
      </c>
    </row>
    <row r="1446" spans="14:35">
      <c r="S1446" s="16"/>
      <c r="Y1446" s="144"/>
      <c r="AB1446" s="35" t="s">
        <v>167</v>
      </c>
      <c r="AC1446" s="11"/>
      <c r="AD1446" s="1">
        <v>1</v>
      </c>
      <c r="AE1446" s="186" t="s">
        <v>3699</v>
      </c>
      <c r="AI1446" t="s">
        <v>875</v>
      </c>
    </row>
    <row r="1447" spans="14:35">
      <c r="R1447" t="s">
        <v>1630</v>
      </c>
      <c r="S1447" s="22" t="s">
        <v>1124</v>
      </c>
      <c r="Y1447" s="144"/>
      <c r="AB1447" s="12" t="s">
        <v>1630</v>
      </c>
      <c r="AC1447" t="s">
        <v>164</v>
      </c>
      <c r="AD1447" s="11"/>
      <c r="AI1447" t="s">
        <v>875</v>
      </c>
    </row>
    <row r="1448" spans="14:35">
      <c r="R1448" s="1">
        <v>1</v>
      </c>
      <c r="S1448" s="22" t="s">
        <v>1632</v>
      </c>
      <c r="AB1448" s="12" t="s">
        <v>505</v>
      </c>
      <c r="AC1448" t="s">
        <v>165</v>
      </c>
      <c r="AD1448" s="11"/>
      <c r="AF1448" s="12"/>
      <c r="AG1448" s="136" t="s">
        <v>4055</v>
      </c>
      <c r="AH1448" s="12"/>
      <c r="AI1448" t="s">
        <v>875</v>
      </c>
    </row>
    <row r="1449" spans="14:35">
      <c r="R1449" t="s">
        <v>505</v>
      </c>
      <c r="S1449" s="22" t="s">
        <v>2641</v>
      </c>
      <c r="AB1449" s="12" t="s">
        <v>505</v>
      </c>
      <c r="AC1449" s="111" t="s">
        <v>166</v>
      </c>
      <c r="AD1449" s="11"/>
      <c r="AF1449" s="12" t="s">
        <v>1630</v>
      </c>
      <c r="AG1449" s="206" t="s">
        <v>537</v>
      </c>
      <c r="AI1449" t="s">
        <v>875</v>
      </c>
    </row>
    <row r="1450" spans="14:35">
      <c r="R1450" t="s">
        <v>505</v>
      </c>
      <c r="S1450" s="22" t="s">
        <v>2642</v>
      </c>
      <c r="AB1450" s="12" t="s">
        <v>505</v>
      </c>
      <c r="AC1450" s="47" t="s">
        <v>3869</v>
      </c>
      <c r="AD1450" s="11"/>
      <c r="AF1450" s="12" t="s">
        <v>505</v>
      </c>
      <c r="AG1450" s="206" t="s">
        <v>3696</v>
      </c>
      <c r="AI1450" t="s">
        <v>875</v>
      </c>
    </row>
    <row r="1451" spans="14:35">
      <c r="S1451" s="22"/>
      <c r="AB1451" s="12"/>
      <c r="AC1451" s="47" t="s">
        <v>3870</v>
      </c>
      <c r="AD1451" s="11"/>
      <c r="AF1451" s="12" t="s">
        <v>505</v>
      </c>
      <c r="AG1451" s="206" t="s">
        <v>4056</v>
      </c>
      <c r="AI1451" t="s">
        <v>875</v>
      </c>
    </row>
    <row r="1452" spans="14:35">
      <c r="S1452" s="22"/>
      <c r="AB1452" s="13"/>
      <c r="AC1452" s="11"/>
      <c r="AD1452" t="s">
        <v>1630</v>
      </c>
      <c r="AE1452" s="202" t="s">
        <v>3873</v>
      </c>
      <c r="AF1452" s="12" t="s">
        <v>505</v>
      </c>
      <c r="AG1452" s="206" t="s">
        <v>4057</v>
      </c>
      <c r="AI1452" t="s">
        <v>875</v>
      </c>
    </row>
    <row r="1453" spans="14:35">
      <c r="S1453" s="22"/>
      <c r="AB1453" t="s">
        <v>1630</v>
      </c>
      <c r="AC1453" s="202" t="s">
        <v>3732</v>
      </c>
      <c r="AD1453" s="1">
        <v>1</v>
      </c>
      <c r="AE1453" s="202" t="s">
        <v>3871</v>
      </c>
      <c r="AF1453" s="12"/>
      <c r="AG1453" s="12"/>
      <c r="AH1453" s="12"/>
      <c r="AI1453" t="s">
        <v>875</v>
      </c>
    </row>
    <row r="1454" spans="14:35">
      <c r="S1454" s="22"/>
      <c r="AB1454" t="s">
        <v>505</v>
      </c>
      <c r="AC1454" s="201" t="s">
        <v>3867</v>
      </c>
      <c r="AI1454" t="s">
        <v>875</v>
      </c>
    </row>
    <row r="1455" spans="14:35">
      <c r="S1455" s="22"/>
      <c r="AB1455" t="s">
        <v>505</v>
      </c>
      <c r="AC1455" s="202" t="s">
        <v>3872</v>
      </c>
      <c r="AI1455" t="s">
        <v>875</v>
      </c>
    </row>
    <row r="1456" spans="14:35">
      <c r="S1456" s="22"/>
      <c r="AB1456" t="s">
        <v>505</v>
      </c>
      <c r="AC1456" s="202" t="s">
        <v>3868</v>
      </c>
      <c r="AI1456" t="s">
        <v>875</v>
      </c>
    </row>
    <row r="1457" spans="1:35">
      <c r="A1457" s="99" t="s">
        <v>2637</v>
      </c>
      <c r="B1457" s="99"/>
      <c r="G1457" s="101"/>
      <c r="S1457" s="22"/>
      <c r="AI1457" t="s">
        <v>875</v>
      </c>
    </row>
    <row r="1458" spans="1:35">
      <c r="G1458" s="15" t="s">
        <v>83</v>
      </c>
      <c r="S1458" s="22"/>
      <c r="AB1458" t="s">
        <v>1630</v>
      </c>
      <c r="AC1458" s="111" t="s">
        <v>129</v>
      </c>
      <c r="AI1458" t="s">
        <v>875</v>
      </c>
    </row>
    <row r="1459" spans="1:35">
      <c r="G1459" s="101"/>
      <c r="S1459" s="22"/>
      <c r="AB1459" s="1">
        <v>1</v>
      </c>
      <c r="AC1459" s="111" t="s">
        <v>257</v>
      </c>
      <c r="AI1459" t="s">
        <v>875</v>
      </c>
    </row>
    <row r="1460" spans="1:35">
      <c r="G1460" s="101"/>
      <c r="S1460" s="22"/>
      <c r="AB1460" s="35" t="s">
        <v>258</v>
      </c>
      <c r="AC1460" s="11"/>
      <c r="AD1460" s="11"/>
      <c r="AI1460" t="s">
        <v>875</v>
      </c>
    </row>
    <row r="1461" spans="1:35">
      <c r="G1461" s="101"/>
      <c r="S1461" s="22"/>
      <c r="AB1461" s="12" t="s">
        <v>1630</v>
      </c>
      <c r="AC1461" s="21" t="s">
        <v>1107</v>
      </c>
      <c r="AD1461" s="11"/>
      <c r="AI1461" t="s">
        <v>875</v>
      </c>
    </row>
    <row r="1462" spans="1:35">
      <c r="G1462" s="101"/>
      <c r="S1462" s="22"/>
      <c r="AB1462" s="12" t="s">
        <v>505</v>
      </c>
      <c r="AC1462" s="98" t="s">
        <v>84</v>
      </c>
      <c r="AD1462" s="11"/>
      <c r="AI1462" t="s">
        <v>875</v>
      </c>
    </row>
    <row r="1463" spans="1:35">
      <c r="G1463" s="101"/>
      <c r="S1463" s="22"/>
      <c r="AA1463" s="109"/>
      <c r="AB1463" s="12" t="s">
        <v>505</v>
      </c>
      <c r="AC1463" s="6" t="s">
        <v>1528</v>
      </c>
      <c r="AD1463" s="11"/>
      <c r="AI1463" t="s">
        <v>875</v>
      </c>
    </row>
    <row r="1464" spans="1:35">
      <c r="G1464" s="101"/>
      <c r="S1464" s="22"/>
      <c r="AA1464" s="109"/>
      <c r="AB1464" s="12" t="s">
        <v>505</v>
      </c>
      <c r="AC1464" s="77" t="s">
        <v>1529</v>
      </c>
      <c r="AD1464" s="11"/>
      <c r="AI1464" t="s">
        <v>875</v>
      </c>
    </row>
    <row r="1465" spans="1:35">
      <c r="G1465" s="101"/>
      <c r="S1465" s="22"/>
      <c r="AA1465" s="109"/>
      <c r="AB1465" s="12" t="s">
        <v>505</v>
      </c>
      <c r="AC1465" s="111" t="s">
        <v>168</v>
      </c>
      <c r="AD1465" s="11"/>
      <c r="AI1465" t="s">
        <v>875</v>
      </c>
    </row>
    <row r="1466" spans="1:35">
      <c r="A1466" s="99" t="s">
        <v>2637</v>
      </c>
      <c r="B1466" s="99"/>
      <c r="AB1466" s="11"/>
      <c r="AC1466" s="11"/>
      <c r="AD1466" s="11"/>
      <c r="AI1466" t="s">
        <v>875</v>
      </c>
    </row>
    <row r="1467" spans="1:35">
      <c r="G1467" s="15" t="s">
        <v>464</v>
      </c>
      <c r="V1467" t="s">
        <v>1630</v>
      </c>
      <c r="W1467" s="58" t="s">
        <v>1702</v>
      </c>
      <c r="AI1467" t="s">
        <v>875</v>
      </c>
    </row>
    <row r="1468" spans="1:35">
      <c r="V1468" s="1">
        <v>1</v>
      </c>
      <c r="W1468" s="58" t="s">
        <v>465</v>
      </c>
      <c r="AI1468" t="s">
        <v>875</v>
      </c>
    </row>
    <row r="1469" spans="1:35">
      <c r="V1469" t="s">
        <v>505</v>
      </c>
      <c r="W1469" s="70" t="s">
        <v>466</v>
      </c>
      <c r="AI1469" t="s">
        <v>875</v>
      </c>
    </row>
    <row r="1470" spans="1:35">
      <c r="V1470" t="s">
        <v>505</v>
      </c>
      <c r="W1470" s="140" t="s">
        <v>2994</v>
      </c>
      <c r="AI1470" t="s">
        <v>875</v>
      </c>
    </row>
    <row r="1471" spans="1:35">
      <c r="A1471" s="99" t="s">
        <v>2637</v>
      </c>
      <c r="B1471" s="99"/>
      <c r="AI1471" t="s">
        <v>875</v>
      </c>
    </row>
    <row r="1472" spans="1:35">
      <c r="G1472" s="3" t="s">
        <v>1627</v>
      </c>
      <c r="L1472" t="s">
        <v>1630</v>
      </c>
      <c r="M1472" t="s">
        <v>1508</v>
      </c>
      <c r="N1472" t="s">
        <v>1630</v>
      </c>
      <c r="O1472" t="s">
        <v>1560</v>
      </c>
      <c r="T1472" s="4"/>
      <c r="AI1472" t="s">
        <v>875</v>
      </c>
    </row>
    <row r="1473" spans="1:35">
      <c r="G1473" s="8"/>
      <c r="L1473" s="1">
        <v>1</v>
      </c>
      <c r="M1473" s="160" t="s">
        <v>3069</v>
      </c>
      <c r="N1473" s="1">
        <v>1</v>
      </c>
      <c r="O1473" t="s">
        <v>1615</v>
      </c>
      <c r="T1473" s="4"/>
      <c r="AI1473" t="s">
        <v>875</v>
      </c>
    </row>
    <row r="1474" spans="1:35">
      <c r="L1474" s="1">
        <v>1</v>
      </c>
      <c r="M1474" t="s">
        <v>1803</v>
      </c>
      <c r="T1474" s="4"/>
      <c r="AI1474" t="s">
        <v>875</v>
      </c>
    </row>
    <row r="1475" spans="1:35">
      <c r="A1475" s="99" t="s">
        <v>2637</v>
      </c>
      <c r="B1475" s="99"/>
      <c r="AI1475" t="s">
        <v>875</v>
      </c>
    </row>
    <row r="1476" spans="1:35">
      <c r="G1476" s="15" t="s">
        <v>940</v>
      </c>
      <c r="Q1476" s="68" t="s">
        <v>1211</v>
      </c>
      <c r="T1476" s="4" t="s">
        <v>977</v>
      </c>
      <c r="U1476" s="11"/>
      <c r="V1476" s="11"/>
      <c r="W1476" s="11"/>
      <c r="X1476" s="11"/>
      <c r="AI1476" t="s">
        <v>875</v>
      </c>
    </row>
    <row r="1477" spans="1:35">
      <c r="N1477" t="s">
        <v>1630</v>
      </c>
      <c r="O1477" s="81" t="s">
        <v>625</v>
      </c>
      <c r="P1477" t="s">
        <v>1630</v>
      </c>
      <c r="Q1477" s="22" t="s">
        <v>2292</v>
      </c>
      <c r="R1477" t="s">
        <v>1630</v>
      </c>
      <c r="S1477" s="22" t="s">
        <v>889</v>
      </c>
      <c r="T1477" s="12" t="s">
        <v>1630</v>
      </c>
      <c r="U1477" s="99" t="s">
        <v>2102</v>
      </c>
      <c r="V1477" t="s">
        <v>1630</v>
      </c>
      <c r="W1477" s="2" t="s">
        <v>695</v>
      </c>
      <c r="X1477" s="11"/>
      <c r="AI1477" t="s">
        <v>875</v>
      </c>
    </row>
    <row r="1478" spans="1:35">
      <c r="N1478" t="s">
        <v>505</v>
      </c>
      <c r="O1478" s="80" t="s">
        <v>1448</v>
      </c>
      <c r="P1478" s="1">
        <v>1</v>
      </c>
      <c r="Q1478" s="22" t="s">
        <v>737</v>
      </c>
      <c r="R1478" s="1">
        <v>1</v>
      </c>
      <c r="S1478" s="22" t="s">
        <v>734</v>
      </c>
      <c r="T1478" s="12" t="s">
        <v>505</v>
      </c>
      <c r="U1478" t="s">
        <v>435</v>
      </c>
      <c r="V1478" t="s">
        <v>505</v>
      </c>
      <c r="W1478" t="s">
        <v>436</v>
      </c>
      <c r="X1478" s="11"/>
      <c r="AI1478" t="s">
        <v>875</v>
      </c>
    </row>
    <row r="1479" spans="1:35">
      <c r="N1479" t="s">
        <v>505</v>
      </c>
      <c r="O1479" s="63" t="s">
        <v>1449</v>
      </c>
      <c r="P1479" t="s">
        <v>505</v>
      </c>
      <c r="Q1479" s="22" t="s">
        <v>968</v>
      </c>
      <c r="R1479" t="s">
        <v>505</v>
      </c>
      <c r="S1479" s="22" t="s">
        <v>735</v>
      </c>
      <c r="T1479" s="12" t="s">
        <v>505</v>
      </c>
      <c r="U1479" t="s">
        <v>1240</v>
      </c>
      <c r="V1479" t="s">
        <v>505</v>
      </c>
      <c r="W1479" t="s">
        <v>437</v>
      </c>
      <c r="X1479" s="11"/>
      <c r="AI1479" t="s">
        <v>875</v>
      </c>
    </row>
    <row r="1480" spans="1:35">
      <c r="N1480" t="s">
        <v>505</v>
      </c>
      <c r="O1480" s="63" t="s">
        <v>1450</v>
      </c>
      <c r="P1480" s="1">
        <v>1</v>
      </c>
      <c r="Q1480" s="22" t="s">
        <v>909</v>
      </c>
      <c r="R1480" t="s">
        <v>505</v>
      </c>
      <c r="S1480" s="22" t="s">
        <v>736</v>
      </c>
      <c r="T1480" s="12" t="s">
        <v>505</v>
      </c>
      <c r="U1480" s="65" t="s">
        <v>1259</v>
      </c>
      <c r="V1480" t="s">
        <v>505</v>
      </c>
      <c r="W1480" s="99" t="s">
        <v>2101</v>
      </c>
      <c r="X1480" s="11"/>
      <c r="AI1480" t="s">
        <v>875</v>
      </c>
    </row>
    <row r="1481" spans="1:35">
      <c r="N1481" t="s">
        <v>505</v>
      </c>
      <c r="O1481" s="63" t="s">
        <v>1451</v>
      </c>
      <c r="P1481" t="s">
        <v>505</v>
      </c>
      <c r="Q1481" s="22" t="s">
        <v>786</v>
      </c>
      <c r="R1481" t="s">
        <v>505</v>
      </c>
      <c r="S1481" s="22" t="s">
        <v>624</v>
      </c>
      <c r="T1481" s="12" t="s">
        <v>505</v>
      </c>
      <c r="U1481" s="68" t="s">
        <v>1211</v>
      </c>
      <c r="V1481" t="s">
        <v>505</v>
      </c>
      <c r="W1481" t="s">
        <v>976</v>
      </c>
      <c r="X1481" s="11"/>
      <c r="AC1481" s="109"/>
      <c r="AI1481" t="s">
        <v>875</v>
      </c>
    </row>
    <row r="1482" spans="1:35">
      <c r="P1482" t="s">
        <v>505</v>
      </c>
      <c r="Q1482" s="65" t="s">
        <v>1259</v>
      </c>
      <c r="R1482" t="s">
        <v>505</v>
      </c>
      <c r="S1482" s="22" t="s">
        <v>1220</v>
      </c>
      <c r="T1482" s="12"/>
      <c r="U1482" s="11"/>
      <c r="V1482" t="s">
        <v>505</v>
      </c>
      <c r="W1482" s="64" t="s">
        <v>668</v>
      </c>
      <c r="X1482" s="11"/>
      <c r="AC1482" s="47"/>
      <c r="AI1482" t="s">
        <v>875</v>
      </c>
    </row>
    <row r="1483" spans="1:35">
      <c r="R1483" t="s">
        <v>505</v>
      </c>
      <c r="S1483" s="22" t="s">
        <v>1258</v>
      </c>
      <c r="W1483" s="11"/>
      <c r="AC1483" s="109"/>
      <c r="AI1483" t="s">
        <v>875</v>
      </c>
    </row>
    <row r="1484" spans="1:35">
      <c r="R1484" s="1">
        <v>1</v>
      </c>
      <c r="S1484" s="22" t="s">
        <v>624</v>
      </c>
      <c r="W1484" s="68" t="s">
        <v>1211</v>
      </c>
      <c r="AC1484" s="47"/>
      <c r="AI1484" t="s">
        <v>875</v>
      </c>
    </row>
    <row r="1485" spans="1:35">
      <c r="R1485" t="s">
        <v>505</v>
      </c>
      <c r="S1485" s="68" t="s">
        <v>1211</v>
      </c>
      <c r="AC1485" s="47"/>
      <c r="AI1485" t="s">
        <v>875</v>
      </c>
    </row>
    <row r="1486" spans="1:35">
      <c r="R1486" t="s">
        <v>1630</v>
      </c>
      <c r="S1486" s="22" t="s">
        <v>458</v>
      </c>
      <c r="AI1486" t="s">
        <v>875</v>
      </c>
    </row>
    <row r="1487" spans="1:35">
      <c r="R1487" s="1">
        <v>1</v>
      </c>
      <c r="S1487" s="22" t="s">
        <v>1337</v>
      </c>
      <c r="AI1487" t="s">
        <v>875</v>
      </c>
    </row>
    <row r="1488" spans="1:35">
      <c r="R1488" t="s">
        <v>505</v>
      </c>
      <c r="S1488" s="22" t="s">
        <v>1338</v>
      </c>
      <c r="AI1488" t="s">
        <v>875</v>
      </c>
    </row>
    <row r="1489" spans="1:35">
      <c r="R1489" t="s">
        <v>505</v>
      </c>
      <c r="S1489" s="22" t="s">
        <v>1339</v>
      </c>
      <c r="AI1489" t="s">
        <v>875</v>
      </c>
    </row>
    <row r="1490" spans="1:35">
      <c r="R1490" s="1">
        <v>1</v>
      </c>
      <c r="S1490" s="22" t="s">
        <v>921</v>
      </c>
      <c r="AI1490" t="s">
        <v>875</v>
      </c>
    </row>
    <row r="1491" spans="1:35">
      <c r="R1491" t="s">
        <v>505</v>
      </c>
      <c r="AI1491" t="s">
        <v>875</v>
      </c>
    </row>
    <row r="1492" spans="1:35">
      <c r="R1492" t="s">
        <v>1630</v>
      </c>
      <c r="S1492" s="22" t="s">
        <v>2617</v>
      </c>
      <c r="T1492" t="s">
        <v>1630</v>
      </c>
      <c r="U1492" t="s">
        <v>1260</v>
      </c>
      <c r="AI1492" t="s">
        <v>875</v>
      </c>
    </row>
    <row r="1493" spans="1:35">
      <c r="R1493" s="1">
        <v>1</v>
      </c>
      <c r="S1493" s="22" t="s">
        <v>2103</v>
      </c>
      <c r="AI1493" t="s">
        <v>875</v>
      </c>
    </row>
    <row r="1494" spans="1:35">
      <c r="R1494" t="s">
        <v>505</v>
      </c>
      <c r="S1494" s="22" t="s">
        <v>759</v>
      </c>
      <c r="AI1494" t="s">
        <v>875</v>
      </c>
    </row>
    <row r="1495" spans="1:35">
      <c r="R1495" t="s">
        <v>505</v>
      </c>
      <c r="S1495" s="22" t="s">
        <v>1102</v>
      </c>
      <c r="AI1495" t="s">
        <v>875</v>
      </c>
    </row>
    <row r="1496" spans="1:35">
      <c r="R1496" t="s">
        <v>505</v>
      </c>
      <c r="S1496" s="22" t="s">
        <v>483</v>
      </c>
      <c r="AI1496" t="s">
        <v>875</v>
      </c>
    </row>
    <row r="1497" spans="1:35">
      <c r="R1497" t="s">
        <v>505</v>
      </c>
      <c r="AI1497" t="s">
        <v>875</v>
      </c>
    </row>
    <row r="1498" spans="1:35">
      <c r="R1498" t="s">
        <v>1630</v>
      </c>
      <c r="S1498" s="23" t="s">
        <v>2618</v>
      </c>
      <c r="T1498" t="s">
        <v>1630</v>
      </c>
      <c r="U1498" t="s">
        <v>1260</v>
      </c>
      <c r="AI1498" t="s">
        <v>875</v>
      </c>
    </row>
    <row r="1499" spans="1:35">
      <c r="R1499" s="1">
        <v>1</v>
      </c>
      <c r="S1499" s="22" t="s">
        <v>457</v>
      </c>
      <c r="AI1499" t="s">
        <v>875</v>
      </c>
    </row>
    <row r="1500" spans="1:35">
      <c r="R1500" t="s">
        <v>505</v>
      </c>
      <c r="S1500" s="22" t="s">
        <v>1713</v>
      </c>
      <c r="AI1500" t="s">
        <v>875</v>
      </c>
    </row>
    <row r="1501" spans="1:35">
      <c r="A1501" s="99" t="s">
        <v>2637</v>
      </c>
      <c r="B1501" s="99"/>
      <c r="AI1501" t="s">
        <v>875</v>
      </c>
    </row>
    <row r="1502" spans="1:35">
      <c r="G1502" s="15" t="s">
        <v>898</v>
      </c>
      <c r="R1502" t="s">
        <v>1630</v>
      </c>
      <c r="S1502" s="160" t="s">
        <v>3239</v>
      </c>
      <c r="T1502" t="s">
        <v>1630</v>
      </c>
      <c r="U1502" s="94" t="s">
        <v>899</v>
      </c>
      <c r="AI1502" t="s">
        <v>875</v>
      </c>
    </row>
    <row r="1503" spans="1:35">
      <c r="R1503" s="1">
        <v>1</v>
      </c>
      <c r="S1503" s="94" t="s">
        <v>3238</v>
      </c>
      <c r="T1503" s="1">
        <v>1</v>
      </c>
      <c r="U1503" s="94" t="s">
        <v>900</v>
      </c>
      <c r="AI1503" t="s">
        <v>875</v>
      </c>
    </row>
    <row r="1504" spans="1:35">
      <c r="R1504" t="s">
        <v>505</v>
      </c>
      <c r="S1504" s="94" t="s">
        <v>4073</v>
      </c>
      <c r="T1504" t="s">
        <v>505</v>
      </c>
      <c r="U1504" s="206" t="s">
        <v>4074</v>
      </c>
      <c r="AI1504" t="s">
        <v>875</v>
      </c>
    </row>
    <row r="1505" spans="1:35">
      <c r="R1505" s="1">
        <v>1</v>
      </c>
      <c r="S1505" s="94" t="s">
        <v>921</v>
      </c>
      <c r="U1505" s="160" t="s">
        <v>3240</v>
      </c>
    </row>
    <row r="1506" spans="1:35">
      <c r="A1506" s="99" t="s">
        <v>2637</v>
      </c>
      <c r="G1506" s="101"/>
      <c r="S1506" s="94"/>
      <c r="U1506" s="160"/>
      <c r="AI1506" t="s">
        <v>875</v>
      </c>
    </row>
    <row r="1507" spans="1:35">
      <c r="G1507" s="8" t="s">
        <v>3661</v>
      </c>
      <c r="S1507" s="94"/>
      <c r="U1507" s="160"/>
      <c r="AC1507" s="186" t="s">
        <v>3663</v>
      </c>
      <c r="AI1507" t="s">
        <v>875</v>
      </c>
    </row>
    <row r="1508" spans="1:35">
      <c r="S1508" s="94"/>
      <c r="U1508" s="160"/>
      <c r="AC1508" s="186" t="s">
        <v>3662</v>
      </c>
      <c r="AI1508" t="s">
        <v>875</v>
      </c>
    </row>
    <row r="1509" spans="1:35">
      <c r="A1509" s="99" t="s">
        <v>2637</v>
      </c>
      <c r="G1509" s="29"/>
      <c r="S1509" s="94"/>
      <c r="U1509" s="160"/>
      <c r="AC1509" s="186"/>
      <c r="AI1509" t="s">
        <v>875</v>
      </c>
    </row>
    <row r="1510" spans="1:35">
      <c r="G1510" s="28" t="s">
        <v>3747</v>
      </c>
      <c r="S1510" s="94"/>
      <c r="U1510" s="160"/>
      <c r="Z1510" s="192" t="s">
        <v>3748</v>
      </c>
      <c r="AC1510" s="186"/>
      <c r="AI1510" t="s">
        <v>875</v>
      </c>
    </row>
    <row r="1511" spans="1:35">
      <c r="G1511" s="29"/>
      <c r="S1511" s="94"/>
      <c r="U1511" s="160"/>
      <c r="AC1511" s="186"/>
      <c r="AI1511" t="s">
        <v>875</v>
      </c>
    </row>
    <row r="1512" spans="1:35">
      <c r="A1512" s="99" t="s">
        <v>2637</v>
      </c>
      <c r="B1512" s="99"/>
      <c r="AI1512" t="s">
        <v>875</v>
      </c>
    </row>
    <row r="1513" spans="1:35">
      <c r="G1513" s="90" t="s">
        <v>1672</v>
      </c>
      <c r="Z1513" t="s">
        <v>1630</v>
      </c>
      <c r="AA1513" s="63" t="s">
        <v>2619</v>
      </c>
      <c r="AB1513" t="s">
        <v>1630</v>
      </c>
      <c r="AC1513" s="21" t="s">
        <v>1671</v>
      </c>
      <c r="AI1513" t="s">
        <v>875</v>
      </c>
    </row>
    <row r="1514" spans="1:35">
      <c r="Z1514" s="1">
        <v>1</v>
      </c>
      <c r="AA1514" s="21" t="s">
        <v>1670</v>
      </c>
      <c r="AB1514" s="1">
        <v>1</v>
      </c>
      <c r="AC1514" s="37" t="s">
        <v>1668</v>
      </c>
      <c r="AI1514" t="s">
        <v>875</v>
      </c>
    </row>
    <row r="1515" spans="1:35">
      <c r="Z1515" t="s">
        <v>505</v>
      </c>
      <c r="AA1515" s="50" t="s">
        <v>536</v>
      </c>
      <c r="AB1515" t="s">
        <v>505</v>
      </c>
      <c r="AC1515" s="65" t="s">
        <v>3111</v>
      </c>
      <c r="AI1515" t="s">
        <v>875</v>
      </c>
    </row>
    <row r="1516" spans="1:35">
      <c r="Z1516" t="s">
        <v>505</v>
      </c>
      <c r="AA1516" s="98" t="s">
        <v>4</v>
      </c>
      <c r="AB1516" t="s">
        <v>505</v>
      </c>
      <c r="AC1516" s="160" t="s">
        <v>3112</v>
      </c>
      <c r="AI1516" t="s">
        <v>875</v>
      </c>
    </row>
    <row r="1517" spans="1:35">
      <c r="AA1517" s="98"/>
      <c r="AB1517" t="s">
        <v>505</v>
      </c>
      <c r="AC1517" s="160"/>
      <c r="AI1517" t="s">
        <v>875</v>
      </c>
    </row>
    <row r="1518" spans="1:35">
      <c r="AA1518" s="50"/>
      <c r="AB1518" t="s">
        <v>1630</v>
      </c>
      <c r="AC1518" s="21" t="s">
        <v>1559</v>
      </c>
      <c r="AI1518" t="s">
        <v>875</v>
      </c>
    </row>
    <row r="1519" spans="1:35">
      <c r="AA1519" s="50"/>
      <c r="AB1519" s="1">
        <v>1</v>
      </c>
      <c r="AC1519" s="160" t="s">
        <v>3114</v>
      </c>
      <c r="AI1519" t="s">
        <v>875</v>
      </c>
    </row>
    <row r="1520" spans="1:35">
      <c r="AA1520" s="50"/>
      <c r="AB1520" t="s">
        <v>505</v>
      </c>
      <c r="AC1520" s="160" t="s">
        <v>3116</v>
      </c>
      <c r="AI1520" t="s">
        <v>875</v>
      </c>
    </row>
    <row r="1521" spans="1:35">
      <c r="AA1521" s="50"/>
      <c r="AB1521" t="s">
        <v>505</v>
      </c>
      <c r="AC1521" s="160" t="s">
        <v>3115</v>
      </c>
      <c r="AI1521" t="s">
        <v>875</v>
      </c>
    </row>
    <row r="1522" spans="1:35">
      <c r="A1522" s="99" t="s">
        <v>2637</v>
      </c>
      <c r="B1522" s="99"/>
      <c r="AA1522" s="50"/>
      <c r="AC1522" s="48"/>
      <c r="AI1522" t="s">
        <v>875</v>
      </c>
    </row>
    <row r="1523" spans="1:35">
      <c r="G1523" s="15" t="s">
        <v>1021</v>
      </c>
      <c r="AA1523" s="50"/>
      <c r="AB1523" s="12"/>
      <c r="AC1523" s="57" t="s">
        <v>1031</v>
      </c>
      <c r="AD1523" s="12"/>
      <c r="AE1523" s="12"/>
      <c r="AF1523" s="12"/>
      <c r="AI1523" t="s">
        <v>875</v>
      </c>
    </row>
    <row r="1524" spans="1:35">
      <c r="AA1524" s="50"/>
      <c r="AB1524" s="12" t="s">
        <v>1630</v>
      </c>
      <c r="AC1524" s="102" t="s">
        <v>1025</v>
      </c>
      <c r="AD1524" t="s">
        <v>1630</v>
      </c>
      <c r="AE1524" s="99" t="s">
        <v>1032</v>
      </c>
      <c r="AF1524" s="12"/>
      <c r="AI1524" t="s">
        <v>875</v>
      </c>
    </row>
    <row r="1525" spans="1:35">
      <c r="AA1525" s="50"/>
      <c r="AB1525" s="12" t="s">
        <v>505</v>
      </c>
      <c r="AC1525" s="103" t="s">
        <v>1026</v>
      </c>
      <c r="AF1525" s="12"/>
      <c r="AI1525" t="s">
        <v>875</v>
      </c>
    </row>
    <row r="1526" spans="1:35">
      <c r="AA1526" s="50"/>
      <c r="AB1526" s="12" t="s">
        <v>505</v>
      </c>
      <c r="AC1526" s="98" t="s">
        <v>1027</v>
      </c>
      <c r="AF1526" s="12"/>
      <c r="AI1526" t="s">
        <v>875</v>
      </c>
    </row>
    <row r="1527" spans="1:35">
      <c r="AA1527" s="50"/>
      <c r="AB1527" s="12" t="s">
        <v>505</v>
      </c>
      <c r="AC1527" s="2" t="s">
        <v>1028</v>
      </c>
      <c r="AF1527" s="12"/>
      <c r="AI1527" t="s">
        <v>875</v>
      </c>
    </row>
    <row r="1528" spans="1:35">
      <c r="AA1528" s="50"/>
      <c r="AB1528" s="12" t="s">
        <v>505</v>
      </c>
      <c r="AC1528" s="104" t="s">
        <v>1029</v>
      </c>
      <c r="AF1528" s="12"/>
      <c r="AI1528" t="s">
        <v>875</v>
      </c>
    </row>
    <row r="1529" spans="1:35">
      <c r="AA1529" s="50"/>
      <c r="AB1529" s="12" t="s">
        <v>505</v>
      </c>
      <c r="AC1529" s="105" t="s">
        <v>2554</v>
      </c>
      <c r="AF1529" s="12"/>
      <c r="AI1529" t="s">
        <v>875</v>
      </c>
    </row>
    <row r="1530" spans="1:35">
      <c r="AA1530" s="50"/>
      <c r="AB1530" s="12" t="s">
        <v>505</v>
      </c>
      <c r="AC1530" s="58" t="s">
        <v>1030</v>
      </c>
      <c r="AF1530" s="12"/>
      <c r="AI1530" t="s">
        <v>875</v>
      </c>
    </row>
    <row r="1531" spans="1:35">
      <c r="A1531" s="99" t="s">
        <v>2637</v>
      </c>
      <c r="B1531" s="99"/>
      <c r="AA1531" s="50"/>
      <c r="AB1531" s="12"/>
      <c r="AC1531" s="12"/>
      <c r="AD1531" s="12"/>
      <c r="AE1531" s="12"/>
      <c r="AF1531" s="12"/>
      <c r="AI1531" t="s">
        <v>875</v>
      </c>
    </row>
    <row r="1532" spans="1:35">
      <c r="G1532" s="3" t="s">
        <v>2999</v>
      </c>
      <c r="T1532" s="8" t="s">
        <v>3000</v>
      </c>
      <c r="U1532" s="12"/>
      <c r="V1532" s="12"/>
      <c r="Z1532" t="s">
        <v>1630</v>
      </c>
      <c r="AA1532" s="116" t="s">
        <v>2045</v>
      </c>
      <c r="AB1532" t="s">
        <v>1630</v>
      </c>
      <c r="AC1532" s="116" t="s">
        <v>2043</v>
      </c>
      <c r="AD1532" t="s">
        <v>1630</v>
      </c>
      <c r="AE1532" s="21" t="s">
        <v>1074</v>
      </c>
      <c r="AF1532" s="21"/>
      <c r="AI1532" t="s">
        <v>875</v>
      </c>
    </row>
    <row r="1533" spans="1:35">
      <c r="T1533" s="12" t="s">
        <v>1630</v>
      </c>
      <c r="U1533" s="94" t="s">
        <v>1544</v>
      </c>
      <c r="V1533" s="12"/>
      <c r="Z1533" s="1">
        <v>1</v>
      </c>
      <c r="AA1533" s="116" t="s">
        <v>1817</v>
      </c>
      <c r="AB1533" s="1">
        <v>1</v>
      </c>
      <c r="AC1533" s="116" t="s">
        <v>2044</v>
      </c>
      <c r="AD1533" s="1">
        <v>1</v>
      </c>
      <c r="AE1533" s="63" t="s">
        <v>535</v>
      </c>
      <c r="AF1533" s="63"/>
      <c r="AI1533" t="s">
        <v>875</v>
      </c>
    </row>
    <row r="1534" spans="1:35">
      <c r="G1534" s="10" t="s">
        <v>1707</v>
      </c>
      <c r="T1534" s="12" t="s">
        <v>505</v>
      </c>
      <c r="U1534" s="144" t="s">
        <v>2826</v>
      </c>
      <c r="V1534" s="12"/>
      <c r="AA1534" s="50"/>
      <c r="AB1534" t="s">
        <v>505</v>
      </c>
      <c r="AC1534" s="206" t="s">
        <v>4034</v>
      </c>
      <c r="AD1534" t="s">
        <v>505</v>
      </c>
      <c r="AE1534" s="152" t="s">
        <v>3001</v>
      </c>
      <c r="AF1534" s="63"/>
      <c r="AI1534" t="s">
        <v>875</v>
      </c>
    </row>
    <row r="1535" spans="1:35">
      <c r="G1535" s="10"/>
      <c r="T1535" s="12" t="s">
        <v>505</v>
      </c>
      <c r="U1535" s="111" t="s">
        <v>1843</v>
      </c>
      <c r="V1535" s="12"/>
      <c r="AA1535" s="50"/>
      <c r="AE1535" s="63"/>
      <c r="AF1535" s="63"/>
      <c r="AI1535" t="s">
        <v>875</v>
      </c>
    </row>
    <row r="1536" spans="1:35">
      <c r="G1536" s="10"/>
      <c r="T1536" s="12" t="s">
        <v>505</v>
      </c>
      <c r="U1536" s="94" t="s">
        <v>1579</v>
      </c>
      <c r="V1536" s="12"/>
      <c r="AA1536" s="50"/>
      <c r="AF1536" s="63"/>
      <c r="AI1536" t="s">
        <v>875</v>
      </c>
    </row>
    <row r="1537" spans="1:35">
      <c r="G1537" s="10"/>
      <c r="T1537" s="12"/>
      <c r="U1537" s="12"/>
      <c r="V1537" s="12"/>
      <c r="AA1537" s="50"/>
      <c r="AF1537" s="63"/>
      <c r="AI1537" t="s">
        <v>875</v>
      </c>
    </row>
    <row r="1538" spans="1:35">
      <c r="A1538" s="99" t="s">
        <v>2637</v>
      </c>
      <c r="B1538" s="99"/>
      <c r="G1538" s="10"/>
      <c r="AA1538" s="50"/>
      <c r="AE1538" s="63"/>
      <c r="AF1538" s="63"/>
      <c r="AI1538" t="s">
        <v>875</v>
      </c>
    </row>
    <row r="1539" spans="1:35">
      <c r="G1539" s="3" t="s">
        <v>3521</v>
      </c>
      <c r="N1539" s="57" t="s">
        <v>306</v>
      </c>
      <c r="O1539" s="12"/>
      <c r="P1539" s="12"/>
      <c r="AA1539" s="50"/>
      <c r="AE1539" s="63"/>
      <c r="AF1539" t="s">
        <v>1630</v>
      </c>
      <c r="AG1539" s="180" t="s">
        <v>3585</v>
      </c>
      <c r="AI1539" t="s">
        <v>875</v>
      </c>
    </row>
    <row r="1540" spans="1:35">
      <c r="G1540" s="10"/>
      <c r="N1540" s="12" t="s">
        <v>1630</v>
      </c>
      <c r="O1540" t="s">
        <v>1120</v>
      </c>
      <c r="P1540" s="12" t="s">
        <v>1630</v>
      </c>
      <c r="Q1540" s="111" t="s">
        <v>1270</v>
      </c>
      <c r="AA1540" s="50"/>
      <c r="AE1540" s="63"/>
      <c r="AF1540" s="1">
        <v>1</v>
      </c>
      <c r="AG1540" s="180" t="s">
        <v>3586</v>
      </c>
      <c r="AI1540" t="s">
        <v>875</v>
      </c>
    </row>
    <row r="1541" spans="1:35">
      <c r="G1541" s="10"/>
      <c r="N1541" s="12" t="s">
        <v>505</v>
      </c>
      <c r="O1541" t="s">
        <v>425</v>
      </c>
      <c r="P1541" s="1">
        <v>1</v>
      </c>
      <c r="Q1541" s="111" t="s">
        <v>307</v>
      </c>
      <c r="AA1541" s="50"/>
      <c r="AE1541" s="63"/>
      <c r="AF1541" s="63"/>
      <c r="AI1541" t="s">
        <v>875</v>
      </c>
    </row>
    <row r="1542" spans="1:35">
      <c r="G1542" s="10"/>
      <c r="N1542" s="12" t="s">
        <v>505</v>
      </c>
      <c r="O1542" t="s">
        <v>1614</v>
      </c>
      <c r="P1542" s="12"/>
      <c r="AA1542" s="50"/>
      <c r="AE1542" s="63"/>
      <c r="AF1542" s="63"/>
      <c r="AI1542" t="s">
        <v>875</v>
      </c>
    </row>
    <row r="1543" spans="1:35">
      <c r="A1543" s="99" t="s">
        <v>2637</v>
      </c>
      <c r="B1543" s="99"/>
      <c r="N1543" s="12"/>
      <c r="O1543" s="12"/>
      <c r="P1543" s="12"/>
      <c r="AI1543" t="s">
        <v>875</v>
      </c>
    </row>
    <row r="1544" spans="1:35">
      <c r="G1544" s="8" t="s">
        <v>3840</v>
      </c>
      <c r="T1544" t="s">
        <v>1630</v>
      </c>
      <c r="U1544" s="139" t="s">
        <v>1744</v>
      </c>
      <c r="AI1544" t="s">
        <v>875</v>
      </c>
    </row>
    <row r="1545" spans="1:35">
      <c r="G1545" s="10"/>
      <c r="T1545" s="1">
        <v>1</v>
      </c>
      <c r="U1545" s="139" t="s">
        <v>603</v>
      </c>
      <c r="AI1545" t="s">
        <v>875</v>
      </c>
    </row>
    <row r="1546" spans="1:35">
      <c r="G1546" s="10"/>
      <c r="T1546" t="s">
        <v>505</v>
      </c>
      <c r="U1546" s="139" t="s">
        <v>3841</v>
      </c>
      <c r="AI1546" t="s">
        <v>875</v>
      </c>
    </row>
    <row r="1547" spans="1:35">
      <c r="G1547" s="10"/>
      <c r="T1547" s="1">
        <v>1</v>
      </c>
      <c r="U1547" s="139" t="s">
        <v>3842</v>
      </c>
      <c r="AI1547" t="s">
        <v>875</v>
      </c>
    </row>
    <row r="1548" spans="1:35">
      <c r="A1548" s="99" t="s">
        <v>2637</v>
      </c>
      <c r="G1548" s="10"/>
      <c r="AI1548" t="s">
        <v>875</v>
      </c>
    </row>
    <row r="1549" spans="1:35">
      <c r="G1549" s="10" t="s">
        <v>838</v>
      </c>
      <c r="N1549" t="s">
        <v>1630</v>
      </c>
      <c r="O1549" s="206" t="s">
        <v>4095</v>
      </c>
      <c r="AI1549" t="s">
        <v>875</v>
      </c>
    </row>
    <row r="1550" spans="1:35">
      <c r="N1550" s="1">
        <v>1</v>
      </c>
      <c r="O1550" s="206" t="s">
        <v>4092</v>
      </c>
      <c r="T1550" t="s">
        <v>1630</v>
      </c>
      <c r="U1550" t="s">
        <v>1544</v>
      </c>
      <c r="AI1550" t="s">
        <v>875</v>
      </c>
    </row>
    <row r="1551" spans="1:35">
      <c r="N1551" t="s">
        <v>505</v>
      </c>
      <c r="O1551" s="206" t="s">
        <v>4093</v>
      </c>
      <c r="T1551" s="1">
        <v>1</v>
      </c>
      <c r="U1551" t="s">
        <v>730</v>
      </c>
      <c r="AI1551" t="s">
        <v>875</v>
      </c>
    </row>
    <row r="1552" spans="1:35">
      <c r="N1552" s="1">
        <v>1</v>
      </c>
      <c r="O1552" s="206" t="s">
        <v>4094</v>
      </c>
      <c r="T1552" t="s">
        <v>505</v>
      </c>
      <c r="U1552" s="99" t="s">
        <v>3263</v>
      </c>
      <c r="AI1552" t="s">
        <v>875</v>
      </c>
    </row>
    <row r="1553" spans="1:35">
      <c r="T1553" t="s">
        <v>505</v>
      </c>
      <c r="U1553" t="s">
        <v>837</v>
      </c>
      <c r="AI1553" t="s">
        <v>875</v>
      </c>
    </row>
    <row r="1554" spans="1:35">
      <c r="A1554" s="99" t="s">
        <v>2637</v>
      </c>
      <c r="G1554" s="101"/>
      <c r="AI1554" t="s">
        <v>875</v>
      </c>
    </row>
    <row r="1555" spans="1:35">
      <c r="G1555" s="8" t="s">
        <v>3528</v>
      </c>
      <c r="AB1555" s="136" t="s">
        <v>3531</v>
      </c>
      <c r="AC1555" s="12"/>
      <c r="AD1555" s="12"/>
      <c r="AI1555" t="s">
        <v>875</v>
      </c>
    </row>
    <row r="1556" spans="1:35">
      <c r="G1556" s="101"/>
      <c r="AB1556" s="12" t="s">
        <v>1630</v>
      </c>
      <c r="AC1556" s="180" t="s">
        <v>3529</v>
      </c>
      <c r="AD1556" s="12"/>
      <c r="AI1556" t="s">
        <v>875</v>
      </c>
    </row>
    <row r="1557" spans="1:35">
      <c r="G1557" s="101"/>
      <c r="AB1557" s="12" t="s">
        <v>505</v>
      </c>
      <c r="AC1557" s="180" t="s">
        <v>2365</v>
      </c>
      <c r="AD1557" s="12"/>
      <c r="AI1557" t="s">
        <v>875</v>
      </c>
    </row>
    <row r="1558" spans="1:35">
      <c r="G1558" s="101"/>
      <c r="AB1558" s="12" t="s">
        <v>505</v>
      </c>
      <c r="AC1558" s="180" t="s">
        <v>3530</v>
      </c>
      <c r="AD1558" s="12"/>
      <c r="AI1558" t="s">
        <v>875</v>
      </c>
    </row>
    <row r="1559" spans="1:35">
      <c r="A1559" s="99" t="s">
        <v>2637</v>
      </c>
      <c r="B1559" s="99"/>
      <c r="AB1559" s="12"/>
      <c r="AC1559" s="12"/>
      <c r="AD1559" s="12"/>
      <c r="AI1559" t="s">
        <v>875</v>
      </c>
    </row>
    <row r="1560" spans="1:35">
      <c r="G1560" s="4" t="s">
        <v>2797</v>
      </c>
      <c r="AB1560" t="s">
        <v>1630</v>
      </c>
      <c r="AC1560" s="144" t="s">
        <v>2798</v>
      </c>
      <c r="AI1560" t="s">
        <v>875</v>
      </c>
    </row>
    <row r="1561" spans="1:35">
      <c r="G1561" s="97"/>
      <c r="AB1561" s="1">
        <v>1</v>
      </c>
      <c r="AC1561" s="144" t="s">
        <v>2799</v>
      </c>
      <c r="AI1561" t="s">
        <v>875</v>
      </c>
    </row>
    <row r="1562" spans="1:35">
      <c r="G1562" s="97"/>
      <c r="AB1562" t="s">
        <v>505</v>
      </c>
      <c r="AC1562" s="144" t="s">
        <v>2800</v>
      </c>
      <c r="AI1562" t="s">
        <v>875</v>
      </c>
    </row>
    <row r="1563" spans="1:35">
      <c r="G1563" s="97"/>
      <c r="AI1563" t="s">
        <v>875</v>
      </c>
    </row>
    <row r="1564" spans="1:35">
      <c r="G1564" s="97"/>
      <c r="AB1564" s="136" t="s">
        <v>1995</v>
      </c>
      <c r="AC1564" s="12"/>
      <c r="AD1564" s="12"/>
      <c r="AI1564" t="s">
        <v>875</v>
      </c>
    </row>
    <row r="1565" spans="1:35">
      <c r="G1565" s="97"/>
      <c r="AB1565" s="12" t="s">
        <v>1630</v>
      </c>
      <c r="AC1565" s="50" t="s">
        <v>1055</v>
      </c>
      <c r="AD1565" s="12"/>
      <c r="AI1565" t="s">
        <v>875</v>
      </c>
    </row>
    <row r="1566" spans="1:35">
      <c r="G1566" s="97"/>
      <c r="AB1566" s="12" t="s">
        <v>505</v>
      </c>
      <c r="AC1566" s="50" t="s">
        <v>1299</v>
      </c>
      <c r="AD1566" s="12"/>
      <c r="AI1566" t="s">
        <v>875</v>
      </c>
    </row>
    <row r="1567" spans="1:35">
      <c r="G1567" s="97"/>
      <c r="AB1567" s="12" t="s">
        <v>505</v>
      </c>
      <c r="AC1567" s="98" t="s">
        <v>1056</v>
      </c>
      <c r="AD1567" s="12"/>
      <c r="AI1567" t="s">
        <v>875</v>
      </c>
    </row>
    <row r="1568" spans="1:35">
      <c r="AB1568" s="12" t="s">
        <v>505</v>
      </c>
      <c r="AC1568" s="124" t="s">
        <v>2213</v>
      </c>
      <c r="AD1568" s="12"/>
      <c r="AI1568" t="s">
        <v>875</v>
      </c>
    </row>
    <row r="1569" spans="1:35">
      <c r="A1569" s="99" t="s">
        <v>2637</v>
      </c>
      <c r="AB1569" s="12"/>
      <c r="AC1569" s="12"/>
      <c r="AD1569" s="12"/>
      <c r="AI1569" t="s">
        <v>875</v>
      </c>
    </row>
    <row r="1570" spans="1:35">
      <c r="G1570" s="8" t="s">
        <v>3745</v>
      </c>
      <c r="P1570" t="s">
        <v>1630</v>
      </c>
      <c r="Q1570" s="186" t="s">
        <v>3703</v>
      </c>
      <c r="R1570" t="s">
        <v>1630</v>
      </c>
      <c r="S1570" s="186" t="s">
        <v>3700</v>
      </c>
      <c r="V1570" t="s">
        <v>1630</v>
      </c>
      <c r="W1570" s="139" t="s">
        <v>3485</v>
      </c>
      <c r="AI1570" t="s">
        <v>875</v>
      </c>
    </row>
    <row r="1571" spans="1:35">
      <c r="G1571" s="101"/>
      <c r="P1571" s="1">
        <v>1</v>
      </c>
      <c r="Q1571" s="186" t="s">
        <v>1321</v>
      </c>
      <c r="R1571" s="1">
        <v>1</v>
      </c>
      <c r="S1571" s="186" t="s">
        <v>3701</v>
      </c>
      <c r="V1571" s="1">
        <v>1</v>
      </c>
      <c r="W1571" s="139" t="s">
        <v>3741</v>
      </c>
      <c r="AI1571" t="s">
        <v>875</v>
      </c>
    </row>
    <row r="1572" spans="1:35">
      <c r="G1572" s="101"/>
      <c r="P1572" t="s">
        <v>505</v>
      </c>
      <c r="Q1572" s="186" t="s">
        <v>3705</v>
      </c>
      <c r="R1572" t="s">
        <v>505</v>
      </c>
      <c r="S1572" s="186" t="s">
        <v>3702</v>
      </c>
      <c r="V1572" t="s">
        <v>505</v>
      </c>
      <c r="W1572" s="139" t="s">
        <v>3742</v>
      </c>
      <c r="AI1572" t="s">
        <v>875</v>
      </c>
    </row>
    <row r="1573" spans="1:35">
      <c r="G1573" s="101"/>
      <c r="P1573" s="1">
        <v>1</v>
      </c>
      <c r="Q1573" s="186" t="s">
        <v>3704</v>
      </c>
      <c r="S1573" s="186"/>
      <c r="V1573" s="1">
        <v>1</v>
      </c>
      <c r="W1573" s="139" t="s">
        <v>3743</v>
      </c>
      <c r="AI1573" t="s">
        <v>875</v>
      </c>
    </row>
    <row r="1574" spans="1:35">
      <c r="G1574" s="101"/>
      <c r="P1574" s="1"/>
      <c r="Q1574" s="186"/>
      <c r="S1574" s="186"/>
      <c r="V1574" t="s">
        <v>505</v>
      </c>
      <c r="W1574" s="139" t="s">
        <v>3744</v>
      </c>
      <c r="AI1574" t="s">
        <v>875</v>
      </c>
    </row>
    <row r="1575" spans="1:35">
      <c r="A1575" s="99" t="s">
        <v>2637</v>
      </c>
      <c r="B1575" s="99"/>
      <c r="AI1575" t="s">
        <v>875</v>
      </c>
    </row>
    <row r="1576" spans="1:35">
      <c r="A1576" s="99"/>
      <c r="B1576" s="99"/>
      <c r="G1576" s="3" t="s">
        <v>2107</v>
      </c>
      <c r="P1576" s="57" t="s">
        <v>1863</v>
      </c>
      <c r="Q1576" s="12"/>
      <c r="R1576" s="12"/>
      <c r="AI1576" t="s">
        <v>875</v>
      </c>
    </row>
    <row r="1577" spans="1:35">
      <c r="G1577" s="4"/>
      <c r="N1577" t="s">
        <v>1630</v>
      </c>
      <c r="O1577" s="111" t="s">
        <v>1861</v>
      </c>
      <c r="P1577" s="12" t="s">
        <v>1630</v>
      </c>
      <c r="Q1577" t="s">
        <v>919</v>
      </c>
      <c r="R1577" s="12"/>
      <c r="T1577" t="s">
        <v>1630</v>
      </c>
      <c r="U1577" t="s">
        <v>1744</v>
      </c>
      <c r="AI1577" t="s">
        <v>875</v>
      </c>
    </row>
    <row r="1578" spans="1:35">
      <c r="G1578" s="3"/>
      <c r="I1578" s="2"/>
      <c r="N1578" s="1">
        <v>1</v>
      </c>
      <c r="O1578" s="111" t="s">
        <v>962</v>
      </c>
      <c r="P1578" s="12" t="s">
        <v>505</v>
      </c>
      <c r="Q1578" s="99" t="s">
        <v>484</v>
      </c>
      <c r="R1578" s="12"/>
      <c r="T1578" s="1">
        <v>1</v>
      </c>
      <c r="U1578" t="s">
        <v>1782</v>
      </c>
      <c r="AI1578" t="s">
        <v>875</v>
      </c>
    </row>
    <row r="1579" spans="1:35">
      <c r="N1579" s="1">
        <v>1</v>
      </c>
      <c r="O1579" s="111" t="s">
        <v>1862</v>
      </c>
      <c r="P1579" s="12" t="s">
        <v>505</v>
      </c>
      <c r="Q1579" s="2" t="s">
        <v>1374</v>
      </c>
      <c r="R1579" s="12"/>
      <c r="T1579" t="s">
        <v>505</v>
      </c>
      <c r="U1579" s="99" t="s">
        <v>18</v>
      </c>
      <c r="AI1579" t="s">
        <v>875</v>
      </c>
    </row>
    <row r="1580" spans="1:35">
      <c r="P1580" s="12" t="s">
        <v>505</v>
      </c>
      <c r="Q1580" s="111" t="s">
        <v>2029</v>
      </c>
      <c r="R1580" s="12"/>
      <c r="T1580" s="1">
        <v>1</v>
      </c>
      <c r="U1580" s="99" t="s">
        <v>239</v>
      </c>
      <c r="AI1580" t="s">
        <v>875</v>
      </c>
    </row>
    <row r="1581" spans="1:35">
      <c r="P1581" s="12" t="s">
        <v>505</v>
      </c>
      <c r="Q1581" s="116" t="s">
        <v>2027</v>
      </c>
      <c r="R1581" s="12"/>
      <c r="AI1581" t="s">
        <v>875</v>
      </c>
    </row>
    <row r="1582" spans="1:35">
      <c r="A1582" s="99" t="s">
        <v>2637</v>
      </c>
      <c r="B1582" s="99"/>
      <c r="P1582" s="12"/>
      <c r="Q1582" s="12"/>
      <c r="R1582" s="12"/>
      <c r="AI1582" t="s">
        <v>875</v>
      </c>
    </row>
    <row r="1583" spans="1:35">
      <c r="G1583" s="10" t="s">
        <v>502</v>
      </c>
      <c r="AI1583" t="s">
        <v>875</v>
      </c>
    </row>
    <row r="1584" spans="1:35">
      <c r="J1584" t="s">
        <v>1630</v>
      </c>
      <c r="K1584" s="22" t="s">
        <v>777</v>
      </c>
      <c r="L1584" t="s">
        <v>1630</v>
      </c>
      <c r="M1584" s="22" t="s">
        <v>760</v>
      </c>
      <c r="AI1584" t="s">
        <v>875</v>
      </c>
    </row>
    <row r="1585" spans="1:35">
      <c r="J1585" s="1">
        <v>1</v>
      </c>
      <c r="K1585" s="22" t="s">
        <v>1655</v>
      </c>
      <c r="L1585" s="1">
        <v>1</v>
      </c>
      <c r="M1585" s="22" t="s">
        <v>2532</v>
      </c>
      <c r="AI1585" t="s">
        <v>875</v>
      </c>
    </row>
    <row r="1586" spans="1:35">
      <c r="L1586" t="s">
        <v>505</v>
      </c>
      <c r="AI1586" t="s">
        <v>875</v>
      </c>
    </row>
    <row r="1587" spans="1:35">
      <c r="L1587" t="s">
        <v>1630</v>
      </c>
      <c r="M1587" s="22" t="s">
        <v>1773</v>
      </c>
      <c r="AI1587" t="s">
        <v>875</v>
      </c>
    </row>
    <row r="1588" spans="1:35">
      <c r="L1588" s="1">
        <v>1</v>
      </c>
      <c r="M1588" s="22" t="s">
        <v>1123</v>
      </c>
      <c r="AI1588" t="s">
        <v>875</v>
      </c>
    </row>
    <row r="1589" spans="1:35">
      <c r="L1589" t="s">
        <v>505</v>
      </c>
      <c r="AI1589" t="s">
        <v>875</v>
      </c>
    </row>
    <row r="1590" spans="1:35">
      <c r="L1590" t="s">
        <v>1630</v>
      </c>
      <c r="M1590" s="22" t="s">
        <v>1701</v>
      </c>
      <c r="AI1590" t="s">
        <v>875</v>
      </c>
    </row>
    <row r="1591" spans="1:35">
      <c r="L1591" s="1">
        <v>1</v>
      </c>
      <c r="M1591" s="22" t="s">
        <v>1620</v>
      </c>
      <c r="AI1591" t="s">
        <v>875</v>
      </c>
    </row>
    <row r="1592" spans="1:35">
      <c r="M1592" s="22"/>
      <c r="AI1592" t="s">
        <v>875</v>
      </c>
    </row>
    <row r="1593" spans="1:35">
      <c r="H1593" t="s">
        <v>1630</v>
      </c>
      <c r="I1593" s="22" t="s">
        <v>157</v>
      </c>
      <c r="J1593" t="s">
        <v>1630</v>
      </c>
      <c r="K1593" s="22" t="s">
        <v>1121</v>
      </c>
      <c r="L1593" t="s">
        <v>1630</v>
      </c>
      <c r="M1593" s="22" t="s">
        <v>1370</v>
      </c>
      <c r="AI1593" t="s">
        <v>875</v>
      </c>
    </row>
    <row r="1594" spans="1:35">
      <c r="H1594" s="1">
        <v>1</v>
      </c>
      <c r="I1594" s="50" t="s">
        <v>979</v>
      </c>
      <c r="J1594" s="1">
        <v>1</v>
      </c>
      <c r="K1594" s="50" t="s">
        <v>978</v>
      </c>
      <c r="L1594" s="1">
        <v>1</v>
      </c>
      <c r="M1594" s="22" t="s">
        <v>1371</v>
      </c>
      <c r="AI1594" t="s">
        <v>875</v>
      </c>
    </row>
    <row r="1595" spans="1:35">
      <c r="H1595" t="s">
        <v>505</v>
      </c>
      <c r="I1595" s="51" t="s">
        <v>981</v>
      </c>
      <c r="J1595" t="s">
        <v>505</v>
      </c>
      <c r="K1595" s="51" t="s">
        <v>980</v>
      </c>
      <c r="L1595" t="s">
        <v>505</v>
      </c>
      <c r="AI1595" t="s">
        <v>875</v>
      </c>
    </row>
    <row r="1596" spans="1:35">
      <c r="J1596" t="s">
        <v>505</v>
      </c>
      <c r="K1596" s="22" t="s">
        <v>1116</v>
      </c>
      <c r="L1596" t="s">
        <v>1630</v>
      </c>
      <c r="M1596" s="22" t="s">
        <v>1309</v>
      </c>
      <c r="AI1596" t="s">
        <v>875</v>
      </c>
    </row>
    <row r="1597" spans="1:35">
      <c r="J1597" s="1">
        <v>1</v>
      </c>
      <c r="K1597" s="22" t="s">
        <v>1241</v>
      </c>
      <c r="L1597" s="1">
        <v>1</v>
      </c>
      <c r="M1597" s="22" t="s">
        <v>1369</v>
      </c>
      <c r="AI1597" t="s">
        <v>875</v>
      </c>
    </row>
    <row r="1598" spans="1:35">
      <c r="A1598" s="99" t="s">
        <v>2637</v>
      </c>
      <c r="B1598" s="99"/>
      <c r="AI1598" t="s">
        <v>875</v>
      </c>
    </row>
    <row r="1599" spans="1:35">
      <c r="A1599" s="99"/>
      <c r="B1599" s="99"/>
      <c r="G1599" s="4" t="s">
        <v>417</v>
      </c>
      <c r="AI1599" t="s">
        <v>875</v>
      </c>
    </row>
    <row r="1600" spans="1:35">
      <c r="A1600" s="99"/>
      <c r="B1600" s="99"/>
      <c r="L1600" t="s">
        <v>1630</v>
      </c>
      <c r="M1600" s="19" t="s">
        <v>694</v>
      </c>
      <c r="N1600" t="s">
        <v>1630</v>
      </c>
      <c r="O1600" s="16" t="s">
        <v>780</v>
      </c>
      <c r="AI1600" t="s">
        <v>875</v>
      </c>
    </row>
    <row r="1601" spans="1:35">
      <c r="A1601" s="99"/>
      <c r="B1601" s="99"/>
      <c r="L1601" s="1">
        <v>1</v>
      </c>
      <c r="M1601" s="52" t="s">
        <v>1734</v>
      </c>
      <c r="N1601" s="1">
        <v>1</v>
      </c>
      <c r="O1601" s="16" t="s">
        <v>222</v>
      </c>
      <c r="AI1601" t="s">
        <v>875</v>
      </c>
    </row>
    <row r="1602" spans="1:35">
      <c r="L1602" s="12" t="s">
        <v>505</v>
      </c>
      <c r="M1602" s="50" t="s">
        <v>1335</v>
      </c>
      <c r="N1602" t="s">
        <v>505</v>
      </c>
      <c r="AI1602" t="s">
        <v>875</v>
      </c>
    </row>
    <row r="1603" spans="1:35">
      <c r="L1603" s="12" t="s">
        <v>505</v>
      </c>
      <c r="M1603" s="51" t="s">
        <v>337</v>
      </c>
      <c r="N1603" t="s">
        <v>1630</v>
      </c>
      <c r="O1603" s="16" t="s">
        <v>1657</v>
      </c>
      <c r="AI1603" t="s">
        <v>875</v>
      </c>
    </row>
    <row r="1604" spans="1:35">
      <c r="H1604" s="13" t="s">
        <v>1079</v>
      </c>
      <c r="I1604" s="11"/>
      <c r="J1604" s="11"/>
      <c r="K1604" s="11"/>
      <c r="L1604" s="12" t="s">
        <v>505</v>
      </c>
      <c r="M1604" s="206" t="s">
        <v>4096</v>
      </c>
      <c r="N1604" s="1">
        <v>1</v>
      </c>
      <c r="O1604" s="16" t="s">
        <v>640</v>
      </c>
      <c r="AI1604" t="s">
        <v>875</v>
      </c>
    </row>
    <row r="1605" spans="1:35">
      <c r="H1605" s="12" t="s">
        <v>1630</v>
      </c>
      <c r="I1605" s="2" t="s">
        <v>1738</v>
      </c>
      <c r="J1605" t="s">
        <v>1630</v>
      </c>
      <c r="K1605" s="23" t="s">
        <v>717</v>
      </c>
      <c r="L1605" s="12" t="s">
        <v>505</v>
      </c>
      <c r="M1605" s="16" t="s">
        <v>220</v>
      </c>
      <c r="N1605" t="s">
        <v>505</v>
      </c>
      <c r="O1605" s="16"/>
      <c r="AI1605" t="s">
        <v>875</v>
      </c>
    </row>
    <row r="1606" spans="1:35">
      <c r="H1606" s="12" t="s">
        <v>505</v>
      </c>
      <c r="I1606" s="97" t="s">
        <v>216</v>
      </c>
      <c r="J1606" t="s">
        <v>505</v>
      </c>
      <c r="K1606" s="50" t="s">
        <v>1263</v>
      </c>
      <c r="L1606" s="1">
        <v>1</v>
      </c>
      <c r="M1606" s="16" t="s">
        <v>1199</v>
      </c>
      <c r="N1606" t="s">
        <v>1630</v>
      </c>
      <c r="O1606" s="16" t="s">
        <v>2387</v>
      </c>
      <c r="AI1606" t="s">
        <v>875</v>
      </c>
    </row>
    <row r="1607" spans="1:35">
      <c r="H1607" s="12" t="s">
        <v>505</v>
      </c>
      <c r="I1607" s="2" t="s">
        <v>1658</v>
      </c>
      <c r="J1607" t="s">
        <v>505</v>
      </c>
      <c r="K1607" s="99" t="s">
        <v>217</v>
      </c>
      <c r="L1607" s="12" t="s">
        <v>505</v>
      </c>
      <c r="M1607" s="16" t="s">
        <v>221</v>
      </c>
      <c r="N1607" s="1">
        <v>1</v>
      </c>
      <c r="O1607" s="169" t="s">
        <v>4008</v>
      </c>
      <c r="AI1607" t="s">
        <v>875</v>
      </c>
    </row>
    <row r="1608" spans="1:35">
      <c r="H1608" s="11"/>
      <c r="J1608" t="s">
        <v>505</v>
      </c>
      <c r="K1608" s="99" t="s">
        <v>218</v>
      </c>
      <c r="L1608" s="12" t="s">
        <v>505</v>
      </c>
      <c r="M1608" s="169" t="s">
        <v>3440</v>
      </c>
      <c r="N1608" t="s">
        <v>505</v>
      </c>
      <c r="O1608" s="50" t="s">
        <v>1267</v>
      </c>
      <c r="AI1608" t="s">
        <v>875</v>
      </c>
    </row>
    <row r="1609" spans="1:35">
      <c r="H1609" s="11"/>
      <c r="J1609" t="s">
        <v>505</v>
      </c>
      <c r="K1609" s="51" t="s">
        <v>341</v>
      </c>
      <c r="L1609" s="1">
        <v>1</v>
      </c>
      <c r="M1609" s="124" t="s">
        <v>3439</v>
      </c>
      <c r="N1609" t="s">
        <v>505</v>
      </c>
      <c r="O1609" s="16"/>
      <c r="AI1609" t="s">
        <v>875</v>
      </c>
    </row>
    <row r="1610" spans="1:35">
      <c r="H1610" s="11"/>
      <c r="J1610" t="s">
        <v>505</v>
      </c>
      <c r="K1610" s="64" t="s">
        <v>667</v>
      </c>
      <c r="L1610" s="12" t="s">
        <v>505</v>
      </c>
      <c r="M1610" s="169" t="s">
        <v>3438</v>
      </c>
      <c r="N1610" t="s">
        <v>1630</v>
      </c>
      <c r="O1610" s="16" t="s">
        <v>1735</v>
      </c>
      <c r="AI1610" t="s">
        <v>875</v>
      </c>
    </row>
    <row r="1611" spans="1:35">
      <c r="H1611" s="11"/>
      <c r="J1611" t="s">
        <v>505</v>
      </c>
      <c r="K1611" s="2" t="s">
        <v>1733</v>
      </c>
      <c r="L1611" s="12" t="s">
        <v>505</v>
      </c>
      <c r="M1611" s="94" t="s">
        <v>1737</v>
      </c>
      <c r="N1611" s="1">
        <v>1</v>
      </c>
      <c r="O1611" s="16" t="s">
        <v>223</v>
      </c>
      <c r="AI1611" t="s">
        <v>875</v>
      </c>
    </row>
    <row r="1612" spans="1:35">
      <c r="H1612" s="11"/>
      <c r="I1612" s="35"/>
      <c r="J1612" s="12" t="s">
        <v>505</v>
      </c>
      <c r="K1612" s="2" t="s">
        <v>727</v>
      </c>
      <c r="L1612" s="1">
        <v>1</v>
      </c>
      <c r="M1612" s="94" t="s">
        <v>3442</v>
      </c>
      <c r="N1612" t="s">
        <v>505</v>
      </c>
      <c r="O1612" s="16" t="s">
        <v>224</v>
      </c>
      <c r="AI1612" t="s">
        <v>875</v>
      </c>
    </row>
    <row r="1613" spans="1:35">
      <c r="I1613" s="2"/>
      <c r="J1613" s="12" t="s">
        <v>505</v>
      </c>
      <c r="K1613" t="s">
        <v>1336</v>
      </c>
      <c r="L1613" s="12" t="s">
        <v>505</v>
      </c>
      <c r="M1613" s="169" t="s">
        <v>3441</v>
      </c>
      <c r="N1613" t="s">
        <v>505</v>
      </c>
      <c r="O1613" s="16"/>
      <c r="AI1613" t="s">
        <v>875</v>
      </c>
    </row>
    <row r="1614" spans="1:35">
      <c r="J1614" s="12" t="s">
        <v>505</v>
      </c>
      <c r="K1614" s="50" t="s">
        <v>1188</v>
      </c>
      <c r="L1614" s="12" t="s">
        <v>505</v>
      </c>
      <c r="N1614" t="s">
        <v>1630</v>
      </c>
      <c r="O1614" s="16" t="s">
        <v>2386</v>
      </c>
      <c r="AI1614" t="s">
        <v>875</v>
      </c>
    </row>
    <row r="1615" spans="1:35">
      <c r="J1615" s="12" t="s">
        <v>505</v>
      </c>
      <c r="K1615" s="50" t="s">
        <v>336</v>
      </c>
      <c r="L1615" s="12" t="s">
        <v>1736</v>
      </c>
      <c r="M1615" s="16" t="s">
        <v>1773</v>
      </c>
      <c r="N1615" s="1">
        <v>1</v>
      </c>
      <c r="O1615" s="16" t="s">
        <v>486</v>
      </c>
      <c r="AI1615" t="s">
        <v>875</v>
      </c>
    </row>
    <row r="1616" spans="1:35">
      <c r="J1616" s="12"/>
      <c r="K1616" s="11"/>
      <c r="L1616" t="s">
        <v>505</v>
      </c>
      <c r="M1616" s="116" t="s">
        <v>2195</v>
      </c>
      <c r="N1616" t="s">
        <v>505</v>
      </c>
      <c r="O1616" s="16" t="s">
        <v>487</v>
      </c>
      <c r="AI1616" t="s">
        <v>875</v>
      </c>
    </row>
    <row r="1617" spans="8:35">
      <c r="L1617" s="1">
        <v>1</v>
      </c>
      <c r="M1617" s="16" t="s">
        <v>630</v>
      </c>
      <c r="AI1617" t="s">
        <v>875</v>
      </c>
    </row>
    <row r="1618" spans="8:35">
      <c r="L1618" t="s">
        <v>505</v>
      </c>
      <c r="M1618" s="16" t="s">
        <v>631</v>
      </c>
      <c r="AI1618" t="s">
        <v>875</v>
      </c>
    </row>
    <row r="1619" spans="8:35">
      <c r="L1619" t="s">
        <v>505</v>
      </c>
      <c r="M1619" s="16" t="s">
        <v>853</v>
      </c>
      <c r="O1619" s="16"/>
      <c r="AI1619" t="s">
        <v>875</v>
      </c>
    </row>
    <row r="1620" spans="8:35">
      <c r="L1620" t="s">
        <v>505</v>
      </c>
      <c r="M1620" s="16" t="s">
        <v>1268</v>
      </c>
      <c r="N1620" t="s">
        <v>1630</v>
      </c>
      <c r="O1620" t="s">
        <v>409</v>
      </c>
      <c r="AI1620" t="s">
        <v>875</v>
      </c>
    </row>
    <row r="1621" spans="8:35">
      <c r="L1621" t="s">
        <v>505</v>
      </c>
      <c r="M1621" s="50"/>
      <c r="N1621" t="s">
        <v>505</v>
      </c>
      <c r="O1621" t="s">
        <v>411</v>
      </c>
      <c r="AI1621" t="s">
        <v>875</v>
      </c>
    </row>
    <row r="1622" spans="8:35">
      <c r="L1622" t="s">
        <v>1630</v>
      </c>
      <c r="M1622" t="s">
        <v>2385</v>
      </c>
      <c r="N1622" t="s">
        <v>505</v>
      </c>
      <c r="O1622" t="s">
        <v>948</v>
      </c>
      <c r="AI1622" t="s">
        <v>875</v>
      </c>
    </row>
    <row r="1623" spans="8:35">
      <c r="L1623" t="s">
        <v>505</v>
      </c>
      <c r="M1623" t="s">
        <v>410</v>
      </c>
      <c r="O1623" s="16"/>
      <c r="AI1623" t="s">
        <v>875</v>
      </c>
    </row>
    <row r="1624" spans="8:35">
      <c r="L1624" t="s">
        <v>505</v>
      </c>
      <c r="M1624" t="s">
        <v>1264</v>
      </c>
      <c r="O1624" s="16"/>
      <c r="AI1624" t="s">
        <v>875</v>
      </c>
    </row>
    <row r="1625" spans="8:35">
      <c r="H1625" s="13" t="s">
        <v>1079</v>
      </c>
      <c r="I1625" s="11"/>
      <c r="K1625" s="50"/>
      <c r="L1625" s="1">
        <v>1</v>
      </c>
      <c r="M1625" s="50" t="s">
        <v>960</v>
      </c>
      <c r="AI1625" t="s">
        <v>875</v>
      </c>
    </row>
    <row r="1626" spans="8:35">
      <c r="H1626" s="12" t="s">
        <v>1630</v>
      </c>
      <c r="I1626" s="50" t="s">
        <v>3447</v>
      </c>
      <c r="J1626" t="s">
        <v>1630</v>
      </c>
      <c r="K1626" s="116" t="s">
        <v>2197</v>
      </c>
      <c r="L1626" t="s">
        <v>505</v>
      </c>
      <c r="M1626" s="64" t="s">
        <v>669</v>
      </c>
      <c r="AI1626" t="s">
        <v>875</v>
      </c>
    </row>
    <row r="1627" spans="8:35">
      <c r="H1627" s="12" t="s">
        <v>505</v>
      </c>
      <c r="I1627" s="50" t="s">
        <v>3448</v>
      </c>
      <c r="J1627" s="1">
        <v>1</v>
      </c>
      <c r="K1627" s="116" t="s">
        <v>2196</v>
      </c>
      <c r="L1627" t="s">
        <v>505</v>
      </c>
      <c r="AI1627" t="s">
        <v>875</v>
      </c>
    </row>
    <row r="1628" spans="8:35">
      <c r="H1628" s="12" t="s">
        <v>505</v>
      </c>
      <c r="I1628" s="169" t="s">
        <v>3445</v>
      </c>
      <c r="J1628" t="s">
        <v>505</v>
      </c>
      <c r="K1628" s="50" t="s">
        <v>856</v>
      </c>
      <c r="L1628" t="s">
        <v>1630</v>
      </c>
      <c r="M1628" s="94" t="s">
        <v>1740</v>
      </c>
      <c r="AI1628" t="s">
        <v>875</v>
      </c>
    </row>
    <row r="1629" spans="8:35">
      <c r="H1629" s="12" t="s">
        <v>505</v>
      </c>
      <c r="I1629" s="169" t="s">
        <v>2184</v>
      </c>
      <c r="J1629" t="s">
        <v>505</v>
      </c>
      <c r="K1629" s="116" t="s">
        <v>2198</v>
      </c>
      <c r="L1629" s="1">
        <v>1</v>
      </c>
      <c r="M1629" s="94" t="s">
        <v>1742</v>
      </c>
      <c r="AI1629" t="s">
        <v>875</v>
      </c>
    </row>
    <row r="1630" spans="8:35">
      <c r="H1630" s="12" t="s">
        <v>505</v>
      </c>
      <c r="I1630" s="169" t="s">
        <v>3449</v>
      </c>
      <c r="J1630" t="s">
        <v>505</v>
      </c>
      <c r="L1630" t="s">
        <v>505</v>
      </c>
      <c r="AI1630" t="s">
        <v>875</v>
      </c>
    </row>
    <row r="1631" spans="8:35">
      <c r="H1631" s="12" t="s">
        <v>505</v>
      </c>
      <c r="I1631" s="169" t="s">
        <v>3446</v>
      </c>
      <c r="J1631" t="s">
        <v>1630</v>
      </c>
      <c r="K1631" s="169" t="s">
        <v>3444</v>
      </c>
      <c r="L1631" t="s">
        <v>1630</v>
      </c>
      <c r="M1631" s="50" t="s">
        <v>854</v>
      </c>
      <c r="AI1631" t="s">
        <v>875</v>
      </c>
    </row>
    <row r="1632" spans="8:35">
      <c r="H1632" s="12" t="s">
        <v>505</v>
      </c>
      <c r="I1632" s="64" t="s">
        <v>667</v>
      </c>
      <c r="J1632" s="1">
        <v>1</v>
      </c>
      <c r="K1632" s="169" t="s">
        <v>3443</v>
      </c>
      <c r="L1632" s="1">
        <v>1</v>
      </c>
      <c r="M1632" s="94" t="s">
        <v>1743</v>
      </c>
      <c r="AI1632" t="s">
        <v>875</v>
      </c>
    </row>
    <row r="1633" spans="9:35">
      <c r="I1633" s="11"/>
      <c r="J1633" t="s">
        <v>505</v>
      </c>
      <c r="K1633" s="50"/>
      <c r="L1633" t="s">
        <v>505</v>
      </c>
      <c r="M1633" s="180" t="s">
        <v>3533</v>
      </c>
      <c r="AI1633" t="s">
        <v>875</v>
      </c>
    </row>
    <row r="1634" spans="9:35">
      <c r="J1634" t="s">
        <v>1630</v>
      </c>
      <c r="K1634" s="173" t="s">
        <v>3450</v>
      </c>
      <c r="L1634" t="s">
        <v>505</v>
      </c>
      <c r="M1634" s="180" t="s">
        <v>3532</v>
      </c>
      <c r="AI1634" t="s">
        <v>875</v>
      </c>
    </row>
    <row r="1635" spans="9:35">
      <c r="J1635" t="s">
        <v>505</v>
      </c>
      <c r="K1635" s="169" t="s">
        <v>3451</v>
      </c>
      <c r="L1635" t="s">
        <v>505</v>
      </c>
      <c r="M1635" s="16" t="s">
        <v>489</v>
      </c>
      <c r="AI1635" t="s">
        <v>875</v>
      </c>
    </row>
    <row r="1636" spans="9:35">
      <c r="J1636" t="s">
        <v>505</v>
      </c>
      <c r="L1636" t="s">
        <v>505</v>
      </c>
      <c r="M1636" s="64" t="s">
        <v>3534</v>
      </c>
      <c r="AI1636" t="s">
        <v>875</v>
      </c>
    </row>
    <row r="1637" spans="9:35">
      <c r="I1637" s="169"/>
      <c r="J1637" t="s">
        <v>1630</v>
      </c>
      <c r="K1637" s="173" t="s">
        <v>3452</v>
      </c>
      <c r="L1637" t="s">
        <v>505</v>
      </c>
      <c r="M1637" s="16"/>
      <c r="AI1637" t="s">
        <v>875</v>
      </c>
    </row>
    <row r="1638" spans="9:35">
      <c r="I1638" s="169"/>
      <c r="J1638" t="s">
        <v>505</v>
      </c>
      <c r="K1638" s="169" t="s">
        <v>3453</v>
      </c>
      <c r="L1638" t="s">
        <v>1630</v>
      </c>
      <c r="M1638" s="19" t="s">
        <v>490</v>
      </c>
      <c r="AI1638" t="s">
        <v>875</v>
      </c>
    </row>
    <row r="1639" spans="9:35">
      <c r="I1639" s="53"/>
      <c r="J1639" t="s">
        <v>505</v>
      </c>
      <c r="L1639" s="1">
        <v>1</v>
      </c>
      <c r="M1639" s="95" t="s">
        <v>1935</v>
      </c>
      <c r="AI1639" t="s">
        <v>875</v>
      </c>
    </row>
    <row r="1640" spans="9:35">
      <c r="I1640" s="169"/>
      <c r="J1640" t="s">
        <v>505</v>
      </c>
      <c r="L1640" t="s">
        <v>505</v>
      </c>
      <c r="M1640" s="95" t="s">
        <v>2193</v>
      </c>
      <c r="AI1640" t="s">
        <v>875</v>
      </c>
    </row>
    <row r="1641" spans="9:35">
      <c r="I1641" s="64"/>
      <c r="J1641" t="s">
        <v>1630</v>
      </c>
      <c r="K1641" s="173" t="s">
        <v>3454</v>
      </c>
      <c r="L1641" t="s">
        <v>505</v>
      </c>
      <c r="M1641" s="16" t="s">
        <v>2194</v>
      </c>
      <c r="AI1641" t="s">
        <v>875</v>
      </c>
    </row>
    <row r="1642" spans="9:35">
      <c r="J1642" t="s">
        <v>505</v>
      </c>
      <c r="K1642" s="50" t="s">
        <v>3455</v>
      </c>
      <c r="L1642" t="s">
        <v>505</v>
      </c>
      <c r="M1642" s="16"/>
      <c r="AI1642" t="s">
        <v>875</v>
      </c>
    </row>
    <row r="1643" spans="9:35">
      <c r="J1643" t="s">
        <v>505</v>
      </c>
      <c r="K1643" s="169" t="s">
        <v>3456</v>
      </c>
      <c r="L1643" t="s">
        <v>1630</v>
      </c>
      <c r="M1643" s="50" t="s">
        <v>855</v>
      </c>
      <c r="AI1643" t="s">
        <v>875</v>
      </c>
    </row>
    <row r="1644" spans="9:35">
      <c r="L1644" s="1">
        <v>1</v>
      </c>
      <c r="M1644" s="94" t="s">
        <v>1739</v>
      </c>
      <c r="AI1644" t="s">
        <v>875</v>
      </c>
    </row>
    <row r="1645" spans="9:35">
      <c r="L1645" t="s">
        <v>505</v>
      </c>
      <c r="M1645" s="50"/>
      <c r="AI1645" t="s">
        <v>875</v>
      </c>
    </row>
    <row r="1646" spans="9:35">
      <c r="L1646" t="s">
        <v>1630</v>
      </c>
      <c r="M1646" s="50" t="s">
        <v>335</v>
      </c>
      <c r="AI1646" t="s">
        <v>875</v>
      </c>
    </row>
    <row r="1647" spans="9:35">
      <c r="L1647" s="1">
        <v>1</v>
      </c>
      <c r="M1647" s="50" t="s">
        <v>1741</v>
      </c>
      <c r="AI1647" t="s">
        <v>875</v>
      </c>
    </row>
    <row r="1648" spans="9:35">
      <c r="L1648" t="s">
        <v>505</v>
      </c>
      <c r="M1648" s="16"/>
      <c r="AI1648" t="s">
        <v>875</v>
      </c>
    </row>
    <row r="1649" spans="10:35">
      <c r="L1649" t="s">
        <v>1630</v>
      </c>
      <c r="M1649" s="16" t="s">
        <v>333</v>
      </c>
      <c r="AI1649" t="s">
        <v>875</v>
      </c>
    </row>
    <row r="1650" spans="10:35">
      <c r="L1650" s="1">
        <v>1</v>
      </c>
      <c r="M1650" s="94" t="s">
        <v>2190</v>
      </c>
      <c r="AI1650" t="s">
        <v>875</v>
      </c>
    </row>
    <row r="1651" spans="10:35">
      <c r="M1651" s="16"/>
      <c r="AI1651" t="s">
        <v>875</v>
      </c>
    </row>
    <row r="1652" spans="10:35">
      <c r="J1652" t="s">
        <v>1630</v>
      </c>
      <c r="K1652" s="22" t="s">
        <v>1373</v>
      </c>
      <c r="L1652" t="s">
        <v>1630</v>
      </c>
      <c r="M1652" s="22" t="s">
        <v>647</v>
      </c>
      <c r="AI1652" t="s">
        <v>875</v>
      </c>
    </row>
    <row r="1653" spans="10:35">
      <c r="J1653" s="1">
        <v>1</v>
      </c>
      <c r="K1653" s="22" t="s">
        <v>692</v>
      </c>
      <c r="L1653" s="1">
        <v>1</v>
      </c>
      <c r="M1653" s="22" t="s">
        <v>481</v>
      </c>
      <c r="AI1653" t="s">
        <v>875</v>
      </c>
    </row>
    <row r="1654" spans="10:35">
      <c r="J1654" s="1">
        <v>1</v>
      </c>
      <c r="K1654" s="22" t="s">
        <v>1175</v>
      </c>
      <c r="L1654" t="s">
        <v>505</v>
      </c>
      <c r="M1654" s="22" t="s">
        <v>219</v>
      </c>
      <c r="AI1654" t="s">
        <v>875</v>
      </c>
    </row>
    <row r="1655" spans="10:35">
      <c r="K1655" s="22"/>
      <c r="L1655" t="s">
        <v>505</v>
      </c>
      <c r="AI1655" t="s">
        <v>875</v>
      </c>
    </row>
    <row r="1656" spans="10:35">
      <c r="K1656" s="22"/>
      <c r="L1656" t="s">
        <v>1630</v>
      </c>
      <c r="M1656" s="22" t="s">
        <v>1370</v>
      </c>
      <c r="AI1656" t="s">
        <v>875</v>
      </c>
    </row>
    <row r="1657" spans="10:35">
      <c r="K1657" s="22"/>
      <c r="L1657" s="1">
        <v>1</v>
      </c>
      <c r="M1657" s="22" t="s">
        <v>1372</v>
      </c>
      <c r="AI1657" t="s">
        <v>875</v>
      </c>
    </row>
    <row r="1658" spans="10:35">
      <c r="K1658" s="22"/>
      <c r="L1658" t="s">
        <v>505</v>
      </c>
      <c r="M1658" s="22"/>
      <c r="AI1658" t="s">
        <v>875</v>
      </c>
    </row>
    <row r="1659" spans="10:35">
      <c r="K1659" s="22"/>
      <c r="L1659" t="s">
        <v>1630</v>
      </c>
      <c r="M1659" s="22" t="s">
        <v>718</v>
      </c>
      <c r="AI1659" t="s">
        <v>875</v>
      </c>
    </row>
    <row r="1660" spans="10:35">
      <c r="K1660" s="22"/>
      <c r="L1660" s="1">
        <v>1</v>
      </c>
      <c r="M1660" s="22" t="s">
        <v>965</v>
      </c>
      <c r="AI1660" t="s">
        <v>875</v>
      </c>
    </row>
    <row r="1661" spans="10:35">
      <c r="K1661" s="22"/>
      <c r="L1661" t="s">
        <v>505</v>
      </c>
      <c r="M1661" s="22" t="s">
        <v>1334</v>
      </c>
      <c r="AI1661" t="s">
        <v>875</v>
      </c>
    </row>
    <row r="1662" spans="10:35">
      <c r="K1662" s="22"/>
      <c r="L1662" t="s">
        <v>505</v>
      </c>
      <c r="M1662" s="22" t="s">
        <v>1631</v>
      </c>
      <c r="AI1662" t="s">
        <v>875</v>
      </c>
    </row>
    <row r="1663" spans="10:35">
      <c r="K1663" s="22"/>
      <c r="M1663" s="22"/>
      <c r="AI1663" t="s">
        <v>875</v>
      </c>
    </row>
    <row r="1664" spans="10:35">
      <c r="J1664" t="s">
        <v>1630</v>
      </c>
      <c r="K1664" s="206" t="s">
        <v>4087</v>
      </c>
      <c r="L1664" t="s">
        <v>1630</v>
      </c>
      <c r="M1664" s="206" t="s">
        <v>1007</v>
      </c>
      <c r="AI1664" t="s">
        <v>875</v>
      </c>
    </row>
    <row r="1665" spans="1:35">
      <c r="J1665" s="1">
        <v>1</v>
      </c>
      <c r="K1665" s="206" t="s">
        <v>364</v>
      </c>
      <c r="L1665" s="1">
        <v>1</v>
      </c>
      <c r="M1665" s="206" t="s">
        <v>4086</v>
      </c>
      <c r="AI1665" t="s">
        <v>875</v>
      </c>
    </row>
    <row r="1666" spans="1:35">
      <c r="A1666" s="99" t="s">
        <v>2637</v>
      </c>
      <c r="G1666" s="99"/>
      <c r="K1666" s="22"/>
      <c r="M1666" s="22"/>
      <c r="AI1666" t="s">
        <v>875</v>
      </c>
    </row>
    <row r="1667" spans="1:35">
      <c r="G1667" s="3" t="s">
        <v>3607</v>
      </c>
      <c r="K1667" s="22"/>
      <c r="M1667" s="22"/>
      <c r="T1667" t="s">
        <v>1630</v>
      </c>
      <c r="U1667" t="s">
        <v>1544</v>
      </c>
      <c r="AI1667" t="s">
        <v>875</v>
      </c>
    </row>
    <row r="1668" spans="1:35">
      <c r="F1668" s="3"/>
      <c r="T1668" s="1">
        <v>1</v>
      </c>
      <c r="U1668" t="s">
        <v>603</v>
      </c>
      <c r="AI1668" t="s">
        <v>875</v>
      </c>
    </row>
    <row r="1669" spans="1:35">
      <c r="F1669" t="s">
        <v>1630</v>
      </c>
      <c r="G1669" s="177" t="s">
        <v>3407</v>
      </c>
      <c r="H1669" t="s">
        <v>1630</v>
      </c>
      <c r="I1669" s="163" t="s">
        <v>3237</v>
      </c>
      <c r="J1669" t="s">
        <v>1630</v>
      </c>
      <c r="K1669" t="s">
        <v>1753</v>
      </c>
      <c r="T1669" t="s">
        <v>505</v>
      </c>
      <c r="U1669" t="s">
        <v>1479</v>
      </c>
      <c r="AI1669" t="s">
        <v>875</v>
      </c>
    </row>
    <row r="1670" spans="1:35">
      <c r="F1670" t="s">
        <v>505</v>
      </c>
      <c r="G1670" s="169" t="s">
        <v>3070</v>
      </c>
      <c r="H1670" s="1">
        <v>1</v>
      </c>
      <c r="I1670" s="99" t="s">
        <v>3235</v>
      </c>
      <c r="J1670" s="1">
        <v>1</v>
      </c>
      <c r="K1670" s="99" t="s">
        <v>2073</v>
      </c>
      <c r="T1670" t="s">
        <v>505</v>
      </c>
      <c r="U1670" t="s">
        <v>1478</v>
      </c>
      <c r="AI1670" t="s">
        <v>875</v>
      </c>
    </row>
    <row r="1671" spans="1:35">
      <c r="F1671" t="s">
        <v>505</v>
      </c>
      <c r="G1671" s="169" t="s">
        <v>3408</v>
      </c>
      <c r="H1671" t="s">
        <v>505</v>
      </c>
      <c r="I1671" t="s">
        <v>287</v>
      </c>
      <c r="J1671" t="s">
        <v>505</v>
      </c>
      <c r="AI1671" t="s">
        <v>875</v>
      </c>
    </row>
    <row r="1672" spans="1:35">
      <c r="H1672" s="1">
        <v>1</v>
      </c>
      <c r="I1672" s="99" t="s">
        <v>2182</v>
      </c>
      <c r="J1672" t="s">
        <v>1630</v>
      </c>
      <c r="K1672" s="161" t="s">
        <v>3236</v>
      </c>
      <c r="T1672" t="s">
        <v>1630</v>
      </c>
      <c r="U1672" t="s">
        <v>1544</v>
      </c>
      <c r="AI1672" t="s">
        <v>875</v>
      </c>
    </row>
    <row r="1673" spans="1:35">
      <c r="H1673" s="3"/>
      <c r="T1673" s="1">
        <v>1</v>
      </c>
      <c r="U1673" t="s">
        <v>423</v>
      </c>
      <c r="AI1673" t="s">
        <v>875</v>
      </c>
    </row>
    <row r="1674" spans="1:35">
      <c r="H1674" s="3"/>
      <c r="T1674" t="s">
        <v>505</v>
      </c>
      <c r="U1674" t="s">
        <v>1476</v>
      </c>
      <c r="AI1674" t="s">
        <v>875</v>
      </c>
    </row>
    <row r="1675" spans="1:35">
      <c r="H1675" s="3"/>
      <c r="T1675" t="s">
        <v>505</v>
      </c>
      <c r="U1675" t="s">
        <v>1477</v>
      </c>
      <c r="AI1675" t="s">
        <v>875</v>
      </c>
    </row>
    <row r="1676" spans="1:35">
      <c r="H1676" s="3"/>
      <c r="AI1676" t="s">
        <v>875</v>
      </c>
    </row>
    <row r="1677" spans="1:35">
      <c r="H1677" s="3"/>
      <c r="T1677" t="s">
        <v>1630</v>
      </c>
      <c r="U1677" t="s">
        <v>567</v>
      </c>
      <c r="AI1677" t="s">
        <v>875</v>
      </c>
    </row>
    <row r="1678" spans="1:35">
      <c r="H1678" s="3"/>
      <c r="T1678" s="1">
        <v>1</v>
      </c>
      <c r="U1678" t="s">
        <v>423</v>
      </c>
      <c r="AI1678" t="s">
        <v>875</v>
      </c>
    </row>
    <row r="1679" spans="1:35">
      <c r="H1679" s="3"/>
      <c r="T1679" s="1">
        <v>1</v>
      </c>
      <c r="U1679" s="206" t="s">
        <v>3951</v>
      </c>
      <c r="AI1679" t="s">
        <v>875</v>
      </c>
    </row>
    <row r="1680" spans="1:35">
      <c r="H1680" s="3"/>
      <c r="T1680" t="s">
        <v>505</v>
      </c>
      <c r="U1680" t="s">
        <v>1177</v>
      </c>
      <c r="AI1680" t="s">
        <v>875</v>
      </c>
    </row>
    <row r="1681" spans="1:35">
      <c r="H1681" s="3"/>
      <c r="T1681" s="13" t="s">
        <v>3609</v>
      </c>
      <c r="U1681" s="11"/>
      <c r="V1681" s="11"/>
      <c r="AI1681" t="s">
        <v>875</v>
      </c>
    </row>
    <row r="1682" spans="1:35">
      <c r="G1682" s="99"/>
      <c r="K1682" s="22"/>
      <c r="M1682" s="22"/>
      <c r="T1682" s="12" t="s">
        <v>1630</v>
      </c>
      <c r="U1682" s="63" t="s">
        <v>1393</v>
      </c>
      <c r="V1682" s="11"/>
      <c r="AI1682" t="s">
        <v>875</v>
      </c>
    </row>
    <row r="1683" spans="1:35">
      <c r="G1683" s="99"/>
      <c r="K1683" s="22"/>
      <c r="M1683" s="22"/>
      <c r="T1683" s="12" t="s">
        <v>505</v>
      </c>
      <c r="U1683" s="111" t="s">
        <v>2654</v>
      </c>
      <c r="V1683" s="11"/>
      <c r="AI1683" t="s">
        <v>875</v>
      </c>
    </row>
    <row r="1684" spans="1:35">
      <c r="G1684" s="99"/>
      <c r="K1684" s="22"/>
      <c r="M1684" s="22"/>
      <c r="T1684" s="12" t="s">
        <v>505</v>
      </c>
      <c r="U1684" s="111" t="s">
        <v>2655</v>
      </c>
      <c r="V1684" s="11"/>
      <c r="AI1684" t="s">
        <v>875</v>
      </c>
    </row>
    <row r="1685" spans="1:35">
      <c r="G1685" s="99"/>
      <c r="K1685" s="22"/>
      <c r="M1685" s="22"/>
      <c r="T1685" s="12" t="s">
        <v>505</v>
      </c>
      <c r="U1685" s="180" t="s">
        <v>3608</v>
      </c>
      <c r="V1685" s="11"/>
      <c r="AI1685" t="s">
        <v>875</v>
      </c>
    </row>
    <row r="1686" spans="1:35">
      <c r="A1686" s="99" t="s">
        <v>2637</v>
      </c>
      <c r="B1686" s="99"/>
      <c r="K1686" s="22"/>
      <c r="M1686" s="22"/>
      <c r="T1686" s="11"/>
      <c r="U1686" s="11"/>
      <c r="V1686" s="11"/>
      <c r="AI1686" t="s">
        <v>875</v>
      </c>
    </row>
    <row r="1687" spans="1:35">
      <c r="G1687" s="10" t="s">
        <v>338</v>
      </c>
      <c r="K1687" s="22"/>
      <c r="M1687" s="22"/>
      <c r="T1687" t="s">
        <v>1630</v>
      </c>
      <c r="U1687" s="139" t="s">
        <v>1524</v>
      </c>
      <c r="AB1687" t="s">
        <v>1630</v>
      </c>
      <c r="AC1687" s="206" t="s">
        <v>4025</v>
      </c>
      <c r="AD1687" t="s">
        <v>1630</v>
      </c>
      <c r="AE1687" s="21" t="s">
        <v>339</v>
      </c>
      <c r="AF1687" s="21"/>
      <c r="AI1687" t="s">
        <v>875</v>
      </c>
    </row>
    <row r="1688" spans="1:35">
      <c r="K1688" s="22"/>
      <c r="M1688" s="22"/>
      <c r="T1688" s="1">
        <v>1</v>
      </c>
      <c r="U1688" s="139" t="s">
        <v>2607</v>
      </c>
      <c r="AB1688" s="1">
        <v>1</v>
      </c>
      <c r="AC1688" s="206" t="s">
        <v>4033</v>
      </c>
      <c r="AD1688" s="1">
        <v>1</v>
      </c>
      <c r="AE1688" s="169" t="s">
        <v>3468</v>
      </c>
      <c r="AF1688" s="91"/>
      <c r="AI1688" t="s">
        <v>875</v>
      </c>
    </row>
    <row r="1689" spans="1:35">
      <c r="K1689" s="22"/>
      <c r="M1689" s="22"/>
      <c r="T1689" t="s">
        <v>505</v>
      </c>
      <c r="U1689" s="139" t="s">
        <v>2608</v>
      </c>
      <c r="AB1689" t="s">
        <v>505</v>
      </c>
      <c r="AC1689" s="206" t="s">
        <v>145</v>
      </c>
      <c r="AD1689" s="1"/>
      <c r="AE1689" s="91"/>
      <c r="AF1689" s="91"/>
      <c r="AI1689" t="s">
        <v>875</v>
      </c>
    </row>
    <row r="1690" spans="1:35">
      <c r="K1690" s="22"/>
      <c r="M1690" s="22"/>
      <c r="U1690" s="139"/>
      <c r="AB1690" s="1">
        <v>1</v>
      </c>
      <c r="AC1690" s="206" t="s">
        <v>3319</v>
      </c>
      <c r="AD1690" s="1"/>
      <c r="AE1690" s="91"/>
      <c r="AF1690" s="91"/>
      <c r="AI1690" t="s">
        <v>875</v>
      </c>
    </row>
    <row r="1691" spans="1:35">
      <c r="K1691" s="22"/>
      <c r="M1691" s="22"/>
      <c r="U1691" s="139"/>
      <c r="AB1691" s="1"/>
      <c r="AC1691" s="111"/>
      <c r="AD1691" s="1"/>
      <c r="AE1691" s="91"/>
      <c r="AF1691" s="91"/>
      <c r="AI1691" t="s">
        <v>875</v>
      </c>
    </row>
    <row r="1692" spans="1:35">
      <c r="K1692" s="22"/>
      <c r="M1692" s="22"/>
      <c r="U1692" s="139"/>
      <c r="AB1692" s="13" t="s">
        <v>4026</v>
      </c>
      <c r="AC1692" s="11"/>
      <c r="AD1692" s="11"/>
      <c r="AE1692" s="11"/>
      <c r="AF1692" s="91"/>
      <c r="AI1692" t="s">
        <v>875</v>
      </c>
    </row>
    <row r="1693" spans="1:35">
      <c r="K1693" s="22"/>
      <c r="M1693" s="22"/>
      <c r="U1693" s="139"/>
      <c r="AB1693" s="12" t="s">
        <v>1630</v>
      </c>
      <c r="AC1693" s="65" t="s">
        <v>4027</v>
      </c>
      <c r="AD1693" t="s">
        <v>1630</v>
      </c>
      <c r="AE1693" s="124" t="s">
        <v>2366</v>
      </c>
      <c r="AF1693" s="91"/>
      <c r="AI1693" t="s">
        <v>875</v>
      </c>
    </row>
    <row r="1694" spans="1:35">
      <c r="K1694" s="22"/>
      <c r="M1694" s="22"/>
      <c r="U1694" s="139"/>
      <c r="AB1694" s="12" t="s">
        <v>505</v>
      </c>
      <c r="AC1694" s="65" t="s">
        <v>1149</v>
      </c>
      <c r="AD1694" t="s">
        <v>505</v>
      </c>
      <c r="AE1694" s="124" t="s">
        <v>143</v>
      </c>
      <c r="AF1694" s="91"/>
      <c r="AI1694" t="s">
        <v>875</v>
      </c>
    </row>
    <row r="1695" spans="1:35">
      <c r="K1695" s="22"/>
      <c r="M1695" s="22"/>
      <c r="U1695" s="139"/>
      <c r="AB1695" s="12" t="s">
        <v>505</v>
      </c>
      <c r="AC1695" s="116" t="s">
        <v>4028</v>
      </c>
      <c r="AD1695" s="11"/>
      <c r="AE1695" s="11"/>
      <c r="AF1695" s="91"/>
      <c r="AI1695" t="s">
        <v>875</v>
      </c>
    </row>
    <row r="1696" spans="1:35">
      <c r="K1696" s="22"/>
      <c r="M1696" s="22"/>
      <c r="U1696" s="139"/>
      <c r="AB1696" s="12" t="s">
        <v>505</v>
      </c>
      <c r="AC1696" s="186" t="s">
        <v>4029</v>
      </c>
      <c r="AD1696" s="11"/>
      <c r="AF1696" s="91"/>
      <c r="AI1696" t="s">
        <v>875</v>
      </c>
    </row>
    <row r="1697" spans="1:35">
      <c r="K1697" s="22"/>
      <c r="M1697" s="22"/>
      <c r="U1697" s="139"/>
      <c r="AB1697" s="12" t="s">
        <v>505</v>
      </c>
      <c r="AC1697" s="186" t="s">
        <v>4030</v>
      </c>
      <c r="AD1697" s="11"/>
      <c r="AF1697" s="91"/>
      <c r="AI1697" t="s">
        <v>875</v>
      </c>
    </row>
    <row r="1698" spans="1:35">
      <c r="K1698" s="22"/>
      <c r="M1698" s="22"/>
      <c r="U1698" s="139"/>
      <c r="AB1698" s="12" t="s">
        <v>505</v>
      </c>
      <c r="AC1698" s="206" t="s">
        <v>4031</v>
      </c>
      <c r="AD1698" s="11"/>
      <c r="AF1698" s="91"/>
      <c r="AI1698" t="s">
        <v>875</v>
      </c>
    </row>
    <row r="1699" spans="1:35">
      <c r="K1699" s="22"/>
      <c r="M1699" s="22"/>
      <c r="U1699" s="139"/>
      <c r="AB1699" s="12" t="s">
        <v>505</v>
      </c>
      <c r="AC1699" s="206" t="s">
        <v>4032</v>
      </c>
      <c r="AD1699" s="11"/>
      <c r="AF1699" s="91"/>
      <c r="AI1699" t="s">
        <v>875</v>
      </c>
    </row>
    <row r="1700" spans="1:35">
      <c r="K1700" s="22"/>
      <c r="M1700" s="22"/>
      <c r="U1700" s="139"/>
      <c r="AB1700" s="11"/>
      <c r="AC1700" s="11"/>
      <c r="AD1700" s="11"/>
      <c r="AF1700" s="91"/>
      <c r="AI1700" t="s">
        <v>875</v>
      </c>
    </row>
    <row r="1701" spans="1:35">
      <c r="K1701" s="22"/>
      <c r="M1701" s="22"/>
      <c r="U1701" s="139"/>
      <c r="AB1701" s="1"/>
      <c r="AC1701" s="111"/>
      <c r="AD1701" s="1"/>
      <c r="AE1701" s="91"/>
      <c r="AF1701" s="91"/>
      <c r="AI1701" t="s">
        <v>875</v>
      </c>
    </row>
    <row r="1702" spans="1:35">
      <c r="K1702" s="22"/>
      <c r="M1702" s="22"/>
      <c r="U1702" s="139"/>
      <c r="AC1702" s="112"/>
      <c r="AD1702" s="1"/>
      <c r="AE1702" s="91"/>
      <c r="AF1702" s="91"/>
      <c r="AI1702" t="s">
        <v>875</v>
      </c>
    </row>
    <row r="1703" spans="1:35">
      <c r="A1703" s="99" t="s">
        <v>2637</v>
      </c>
      <c r="G1703" s="21"/>
      <c r="K1703" s="22"/>
      <c r="M1703" s="22"/>
      <c r="U1703" s="139"/>
      <c r="AC1703" s="112"/>
      <c r="AD1703" s="1"/>
      <c r="AE1703" s="91"/>
      <c r="AF1703" s="91"/>
      <c r="AI1703" t="s">
        <v>875</v>
      </c>
    </row>
    <row r="1704" spans="1:35">
      <c r="G1704" s="3" t="s">
        <v>975</v>
      </c>
      <c r="K1704" s="22"/>
      <c r="M1704" s="22"/>
      <c r="T1704" s="13" t="s">
        <v>1404</v>
      </c>
      <c r="U1704" s="11"/>
      <c r="V1704" t="s">
        <v>1630</v>
      </c>
      <c r="W1704" s="139" t="s">
        <v>3826</v>
      </c>
      <c r="AC1704" s="112"/>
      <c r="AD1704" s="1"/>
      <c r="AE1704" s="91"/>
      <c r="AF1704" s="91"/>
      <c r="AI1704" t="s">
        <v>875</v>
      </c>
    </row>
    <row r="1705" spans="1:35">
      <c r="G1705" s="21"/>
      <c r="K1705" s="22"/>
      <c r="M1705" s="22"/>
      <c r="T1705" s="12" t="s">
        <v>1630</v>
      </c>
      <c r="U1705" s="16" t="s">
        <v>3828</v>
      </c>
      <c r="V1705" s="1">
        <v>1</v>
      </c>
      <c r="W1705" s="144" t="s">
        <v>2725</v>
      </c>
      <c r="AF1705" s="91"/>
      <c r="AI1705" t="s">
        <v>875</v>
      </c>
    </row>
    <row r="1706" spans="1:35">
      <c r="G1706" s="21"/>
      <c r="K1706" s="22"/>
      <c r="M1706" s="22"/>
      <c r="T1706" s="12" t="s">
        <v>505</v>
      </c>
      <c r="U1706" s="21" t="s">
        <v>510</v>
      </c>
      <c r="V1706" t="s">
        <v>505</v>
      </c>
      <c r="W1706" s="139" t="s">
        <v>3827</v>
      </c>
      <c r="AF1706" s="91"/>
      <c r="AI1706" t="s">
        <v>875</v>
      </c>
    </row>
    <row r="1707" spans="1:35">
      <c r="G1707" s="21"/>
      <c r="K1707" s="22"/>
      <c r="M1707" s="22"/>
      <c r="T1707" s="12" t="s">
        <v>505</v>
      </c>
      <c r="U1707" s="16" t="s">
        <v>1624</v>
      </c>
      <c r="V1707" s="13" t="s">
        <v>2724</v>
      </c>
      <c r="W1707" s="118"/>
      <c r="X1707" s="11"/>
      <c r="AF1707" s="91"/>
      <c r="AI1707" t="s">
        <v>875</v>
      </c>
    </row>
    <row r="1708" spans="1:35">
      <c r="G1708" s="21"/>
      <c r="K1708" s="22"/>
      <c r="M1708" s="22"/>
      <c r="T1708" s="12" t="s">
        <v>505</v>
      </c>
      <c r="U1708" s="50" t="s">
        <v>1634</v>
      </c>
      <c r="V1708" s="12" t="s">
        <v>1630</v>
      </c>
      <c r="W1708" s="82" t="s">
        <v>1413</v>
      </c>
      <c r="X1708" s="11"/>
      <c r="AF1708" s="91"/>
      <c r="AI1708" t="s">
        <v>875</v>
      </c>
    </row>
    <row r="1709" spans="1:35">
      <c r="G1709" s="21"/>
      <c r="K1709" s="22"/>
      <c r="M1709" s="22"/>
      <c r="T1709" s="12" t="s">
        <v>505</v>
      </c>
      <c r="U1709" s="50" t="s">
        <v>1635</v>
      </c>
      <c r="V1709" s="12" t="s">
        <v>505</v>
      </c>
      <c r="W1709" s="21" t="s">
        <v>508</v>
      </c>
      <c r="X1709" s="11"/>
      <c r="AF1709" s="91"/>
      <c r="AI1709" t="s">
        <v>875</v>
      </c>
    </row>
    <row r="1710" spans="1:35">
      <c r="G1710" s="21"/>
      <c r="K1710" s="22"/>
      <c r="M1710" s="22"/>
      <c r="T1710" s="12" t="s">
        <v>505</v>
      </c>
      <c r="U1710" s="50" t="s">
        <v>596</v>
      </c>
      <c r="V1710" s="12" t="s">
        <v>505</v>
      </c>
      <c r="W1710" s="63" t="s">
        <v>1423</v>
      </c>
      <c r="X1710" s="11"/>
      <c r="AF1710" s="91"/>
      <c r="AI1710" t="s">
        <v>875</v>
      </c>
    </row>
    <row r="1711" spans="1:35">
      <c r="G1711" s="21"/>
      <c r="K1711" s="22"/>
      <c r="M1711" s="22"/>
      <c r="T1711" s="12" t="s">
        <v>505</v>
      </c>
      <c r="U1711" s="50" t="s">
        <v>1456</v>
      </c>
      <c r="V1711" s="12" t="s">
        <v>505</v>
      </c>
      <c r="W1711" t="s">
        <v>2051</v>
      </c>
      <c r="X1711" s="11"/>
      <c r="AF1711" s="91"/>
      <c r="AI1711" t="s">
        <v>875</v>
      </c>
    </row>
    <row r="1712" spans="1:35">
      <c r="G1712" s="21"/>
      <c r="K1712" s="22"/>
      <c r="M1712" s="22"/>
      <c r="T1712" s="11"/>
      <c r="U1712" s="11"/>
      <c r="V1712" s="11"/>
      <c r="W1712" s="11"/>
      <c r="X1712" s="11"/>
      <c r="AF1712" s="91"/>
      <c r="AI1712" t="s">
        <v>875</v>
      </c>
    </row>
    <row r="1713" spans="1:35">
      <c r="K1713" s="22"/>
      <c r="M1713" s="22"/>
      <c r="U1713" s="139"/>
      <c r="AF1713" s="91"/>
      <c r="AI1713" t="s">
        <v>875</v>
      </c>
    </row>
    <row r="1714" spans="1:35">
      <c r="A1714" s="99" t="s">
        <v>2637</v>
      </c>
      <c r="G1714" s="99"/>
      <c r="K1714" s="22"/>
      <c r="M1714" s="22"/>
      <c r="U1714" s="139"/>
      <c r="W1714" s="144"/>
      <c r="AC1714" s="112"/>
      <c r="AD1714" s="1"/>
      <c r="AE1714" s="91"/>
      <c r="AF1714" s="91"/>
      <c r="AI1714" t="s">
        <v>875</v>
      </c>
    </row>
    <row r="1715" spans="1:35">
      <c r="G1715" s="3" t="s">
        <v>3283</v>
      </c>
      <c r="K1715" s="22"/>
      <c r="M1715" s="22"/>
      <c r="U1715" s="139"/>
      <c r="V1715" t="s">
        <v>1630</v>
      </c>
      <c r="W1715" s="160" t="s">
        <v>3285</v>
      </c>
      <c r="X1715" t="s">
        <v>1630</v>
      </c>
      <c r="Y1715" s="160" t="s">
        <v>1823</v>
      </c>
      <c r="AC1715" s="112"/>
      <c r="AD1715" s="1"/>
      <c r="AE1715" s="91"/>
      <c r="AF1715" s="91"/>
      <c r="AI1715" t="s">
        <v>875</v>
      </c>
    </row>
    <row r="1716" spans="1:35">
      <c r="G1716" s="99"/>
      <c r="K1716" s="22"/>
      <c r="M1716" s="22"/>
      <c r="U1716" s="139"/>
      <c r="V1716" s="1">
        <v>1</v>
      </c>
      <c r="W1716" s="160" t="s">
        <v>3086</v>
      </c>
      <c r="X1716" s="1">
        <v>1</v>
      </c>
      <c r="Y1716" s="160" t="s">
        <v>3284</v>
      </c>
      <c r="AC1716" s="112"/>
      <c r="AD1716" s="1"/>
      <c r="AE1716" s="91"/>
      <c r="AF1716" s="91"/>
      <c r="AI1716" t="s">
        <v>875</v>
      </c>
    </row>
    <row r="1717" spans="1:35">
      <c r="G1717" s="99"/>
      <c r="K1717" s="22"/>
      <c r="M1717" s="22"/>
      <c r="U1717" s="139"/>
      <c r="W1717" s="144"/>
      <c r="AC1717" s="112"/>
      <c r="AD1717" s="1"/>
      <c r="AE1717" s="91"/>
      <c r="AF1717" s="91"/>
      <c r="AI1717" t="s">
        <v>875</v>
      </c>
    </row>
    <row r="1718" spans="1:35">
      <c r="A1718" s="99" t="s">
        <v>2637</v>
      </c>
      <c r="B1718" s="99"/>
      <c r="G1718" s="21"/>
      <c r="K1718" s="22"/>
      <c r="M1718" s="22"/>
      <c r="AE1718" s="91"/>
      <c r="AF1718" s="91"/>
      <c r="AI1718" t="s">
        <v>875</v>
      </c>
    </row>
    <row r="1719" spans="1:35">
      <c r="G1719" s="15" t="s">
        <v>2033</v>
      </c>
      <c r="K1719" s="22"/>
      <c r="M1719" s="22"/>
      <c r="N1719" t="s">
        <v>1630</v>
      </c>
      <c r="O1719" s="47" t="s">
        <v>1538</v>
      </c>
      <c r="T1719" t="s">
        <v>1630</v>
      </c>
      <c r="U1719" s="202" t="s">
        <v>3910</v>
      </c>
      <c r="V1719" t="s">
        <v>1630</v>
      </c>
      <c r="W1719" s="202" t="s">
        <v>3911</v>
      </c>
      <c r="AE1719" s="91"/>
      <c r="AF1719" s="91"/>
      <c r="AI1719" t="s">
        <v>875</v>
      </c>
    </row>
    <row r="1720" spans="1:35">
      <c r="G1720" s="21"/>
      <c r="K1720" s="22"/>
      <c r="M1720" s="22"/>
      <c r="N1720" s="1">
        <v>1</v>
      </c>
      <c r="O1720" s="47" t="s">
        <v>1686</v>
      </c>
      <c r="T1720" s="1">
        <v>1</v>
      </c>
      <c r="U1720" s="202" t="s">
        <v>3906</v>
      </c>
      <c r="V1720" s="1">
        <v>1</v>
      </c>
      <c r="W1720" s="202" t="s">
        <v>603</v>
      </c>
      <c r="AE1720" s="91"/>
      <c r="AF1720" s="91"/>
      <c r="AI1720" t="s">
        <v>875</v>
      </c>
    </row>
    <row r="1721" spans="1:35">
      <c r="K1721" s="22"/>
      <c r="M1721" s="22"/>
      <c r="N1721" t="s">
        <v>505</v>
      </c>
      <c r="O1721" s="47" t="s">
        <v>1687</v>
      </c>
      <c r="T1721" t="s">
        <v>505</v>
      </c>
      <c r="U1721" s="202" t="s">
        <v>3907</v>
      </c>
      <c r="V1721" t="s">
        <v>505</v>
      </c>
      <c r="W1721" s="202" t="s">
        <v>3912</v>
      </c>
      <c r="AE1721" s="91"/>
      <c r="AF1721" s="91"/>
      <c r="AI1721" t="s">
        <v>875</v>
      </c>
    </row>
    <row r="1722" spans="1:35">
      <c r="A1722" s="99"/>
      <c r="B1722" s="99"/>
      <c r="G1722" s="38"/>
      <c r="K1722" s="22"/>
      <c r="M1722" s="22"/>
      <c r="O1722" s="47"/>
      <c r="T1722" t="s">
        <v>505</v>
      </c>
      <c r="U1722" s="202" t="s">
        <v>3908</v>
      </c>
      <c r="AE1722" s="91"/>
      <c r="AF1722" s="91"/>
      <c r="AI1722" t="s">
        <v>875</v>
      </c>
    </row>
    <row r="1723" spans="1:35">
      <c r="T1723" s="1">
        <v>1</v>
      </c>
      <c r="U1723" s="202" t="s">
        <v>3909</v>
      </c>
      <c r="AI1723" t="s">
        <v>875</v>
      </c>
    </row>
    <row r="1724" spans="1:35">
      <c r="AI1724" t="s">
        <v>875</v>
      </c>
    </row>
    <row r="1725" spans="1:35">
      <c r="A1725" s="99" t="s">
        <v>2637</v>
      </c>
      <c r="G1725" s="101"/>
      <c r="K1725" s="22"/>
      <c r="M1725" s="22"/>
      <c r="O1725" s="47"/>
      <c r="AC1725" s="98"/>
      <c r="AE1725" s="91"/>
      <c r="AF1725" s="91"/>
      <c r="AI1725" t="s">
        <v>875</v>
      </c>
    </row>
    <row r="1726" spans="1:35">
      <c r="G1726" s="15" t="s">
        <v>1911</v>
      </c>
      <c r="K1726" s="22"/>
      <c r="M1726" s="22"/>
      <c r="N1726" t="s">
        <v>1630</v>
      </c>
      <c r="O1726" s="111" t="s">
        <v>1914</v>
      </c>
      <c r="AC1726" s="98"/>
      <c r="AE1726" s="91"/>
      <c r="AF1726" s="91"/>
      <c r="AI1726" t="s">
        <v>875</v>
      </c>
    </row>
    <row r="1727" spans="1:35">
      <c r="G1727" s="101"/>
      <c r="K1727" s="22"/>
      <c r="M1727" s="22"/>
      <c r="N1727" s="1">
        <v>1</v>
      </c>
      <c r="O1727" s="139" t="s">
        <v>2580</v>
      </c>
      <c r="AC1727" s="98"/>
      <c r="AE1727" s="91"/>
      <c r="AF1727" s="91"/>
      <c r="AI1727" t="s">
        <v>875</v>
      </c>
    </row>
    <row r="1728" spans="1:35">
      <c r="G1728" s="101"/>
      <c r="K1728" s="22"/>
      <c r="M1728" s="22"/>
      <c r="N1728" t="s">
        <v>505</v>
      </c>
      <c r="O1728" s="139" t="s">
        <v>2581</v>
      </c>
      <c r="AC1728" s="98"/>
      <c r="AE1728" s="91"/>
      <c r="AF1728" s="91"/>
      <c r="AI1728" t="s">
        <v>875</v>
      </c>
    </row>
    <row r="1729" spans="1:35">
      <c r="G1729" s="101"/>
      <c r="K1729" s="22"/>
      <c r="M1729" s="22"/>
      <c r="N1729" t="s">
        <v>505</v>
      </c>
      <c r="O1729" s="139" t="s">
        <v>2614</v>
      </c>
      <c r="AC1729" s="98"/>
      <c r="AE1729" s="91"/>
      <c r="AF1729" s="91"/>
      <c r="AI1729" t="s">
        <v>875</v>
      </c>
    </row>
    <row r="1730" spans="1:35">
      <c r="G1730" s="101"/>
      <c r="K1730" s="22"/>
      <c r="M1730" s="22"/>
      <c r="N1730" s="99" t="s">
        <v>728</v>
      </c>
      <c r="O1730" s="139"/>
      <c r="AC1730" s="98"/>
      <c r="AE1730" s="91"/>
      <c r="AF1730" s="91"/>
      <c r="AI1730" t="s">
        <v>875</v>
      </c>
    </row>
    <row r="1731" spans="1:35">
      <c r="G1731" s="101"/>
      <c r="K1731" s="22"/>
      <c r="M1731" s="22"/>
      <c r="N1731" t="s">
        <v>1630</v>
      </c>
      <c r="O1731" s="160" t="s">
        <v>538</v>
      </c>
      <c r="AC1731" s="98"/>
      <c r="AE1731" s="91"/>
      <c r="AF1731" s="91"/>
      <c r="AI1731" t="s">
        <v>875</v>
      </c>
    </row>
    <row r="1732" spans="1:35">
      <c r="G1732" s="101"/>
      <c r="K1732" s="22"/>
      <c r="M1732" s="22"/>
      <c r="N1732" s="1">
        <v>1</v>
      </c>
      <c r="O1732" s="160" t="s">
        <v>3081</v>
      </c>
      <c r="AC1732" s="98"/>
      <c r="AE1732" s="91"/>
      <c r="AF1732" s="91"/>
      <c r="AI1732" t="s">
        <v>875</v>
      </c>
    </row>
    <row r="1733" spans="1:35">
      <c r="G1733" s="101"/>
      <c r="K1733" s="22"/>
      <c r="M1733" s="22"/>
      <c r="N1733" t="s">
        <v>505</v>
      </c>
      <c r="O1733" s="160" t="s">
        <v>3082</v>
      </c>
      <c r="AC1733" s="98"/>
      <c r="AE1733" s="91"/>
      <c r="AF1733" s="91"/>
      <c r="AI1733" t="s">
        <v>875</v>
      </c>
    </row>
    <row r="1734" spans="1:35">
      <c r="K1734" s="22"/>
      <c r="M1734" s="22"/>
      <c r="N1734" s="1">
        <v>1</v>
      </c>
      <c r="O1734" s="160" t="s">
        <v>1885</v>
      </c>
      <c r="AC1734" s="98"/>
      <c r="AE1734" s="91"/>
      <c r="AF1734" s="91"/>
      <c r="AI1734" t="s">
        <v>875</v>
      </c>
    </row>
    <row r="1735" spans="1:35">
      <c r="A1735" s="99" t="s">
        <v>2637</v>
      </c>
      <c r="B1735" s="99"/>
      <c r="AI1735" t="s">
        <v>875</v>
      </c>
    </row>
    <row r="1736" spans="1:35">
      <c r="G1736" s="3" t="s">
        <v>2199</v>
      </c>
      <c r="M1736" s="16"/>
      <c r="AI1736" t="s">
        <v>875</v>
      </c>
    </row>
    <row r="1737" spans="1:35">
      <c r="G1737" s="168" t="s">
        <v>1543</v>
      </c>
      <c r="M1737" s="16"/>
      <c r="P1737" t="s">
        <v>1630</v>
      </c>
      <c r="Q1737" s="16" t="s">
        <v>567</v>
      </c>
      <c r="AI1737" t="s">
        <v>875</v>
      </c>
    </row>
    <row r="1738" spans="1:35">
      <c r="G1738" s="4"/>
      <c r="H1738" t="s">
        <v>1630</v>
      </c>
      <c r="I1738" s="16" t="s">
        <v>1459</v>
      </c>
      <c r="J1738" t="s">
        <v>1630</v>
      </c>
      <c r="K1738" s="16" t="s">
        <v>693</v>
      </c>
      <c r="M1738" s="16"/>
      <c r="P1738" s="1">
        <v>1</v>
      </c>
      <c r="Q1738" s="16" t="s">
        <v>1061</v>
      </c>
      <c r="AI1738" t="s">
        <v>875</v>
      </c>
    </row>
    <row r="1739" spans="1:35">
      <c r="G1739" s="4"/>
      <c r="H1739" s="1">
        <v>1</v>
      </c>
      <c r="I1739" s="16" t="s">
        <v>1062</v>
      </c>
      <c r="J1739" s="1">
        <v>1</v>
      </c>
      <c r="K1739" s="19" t="s">
        <v>1693</v>
      </c>
      <c r="P1739" t="s">
        <v>505</v>
      </c>
      <c r="Q1739" s="16" t="s">
        <v>63</v>
      </c>
      <c r="AI1739" t="s">
        <v>875</v>
      </c>
    </row>
    <row r="1740" spans="1:35">
      <c r="H1740" t="s">
        <v>505</v>
      </c>
      <c r="I1740" s="16" t="s">
        <v>2184</v>
      </c>
      <c r="J1740" t="s">
        <v>505</v>
      </c>
      <c r="K1740" s="20" t="s">
        <v>1225</v>
      </c>
      <c r="O1740" s="63"/>
      <c r="AI1740" t="s">
        <v>875</v>
      </c>
    </row>
    <row r="1741" spans="1:35">
      <c r="H1741" t="s">
        <v>505</v>
      </c>
      <c r="I1741" s="16" t="s">
        <v>2183</v>
      </c>
      <c r="O1741" s="63"/>
      <c r="AI1741" t="s">
        <v>875</v>
      </c>
    </row>
    <row r="1742" spans="1:35">
      <c r="H1742" s="1">
        <v>1</v>
      </c>
      <c r="I1742" s="16" t="s">
        <v>1170</v>
      </c>
      <c r="O1742" s="63"/>
      <c r="AI1742" t="s">
        <v>875</v>
      </c>
    </row>
    <row r="1743" spans="1:35">
      <c r="H1743" s="13" t="s">
        <v>1079</v>
      </c>
      <c r="I1743" s="12"/>
      <c r="J1743" s="12"/>
      <c r="AI1743" t="s">
        <v>875</v>
      </c>
    </row>
    <row r="1744" spans="1:35">
      <c r="H1744" s="12" t="s">
        <v>1630</v>
      </c>
      <c r="I1744" s="53" t="s">
        <v>342</v>
      </c>
      <c r="J1744" s="12"/>
      <c r="AI1744" t="s">
        <v>875</v>
      </c>
    </row>
    <row r="1745" spans="1:35">
      <c r="H1745" s="12" t="s">
        <v>505</v>
      </c>
      <c r="I1745" s="50" t="s">
        <v>343</v>
      </c>
      <c r="J1745" s="12"/>
      <c r="AI1745" t="s">
        <v>875</v>
      </c>
    </row>
    <row r="1746" spans="1:35">
      <c r="H1746" s="12" t="s">
        <v>505</v>
      </c>
      <c r="I1746" s="64" t="s">
        <v>667</v>
      </c>
      <c r="J1746" s="12"/>
      <c r="AI1746" t="s">
        <v>875</v>
      </c>
    </row>
    <row r="1747" spans="1:35">
      <c r="H1747" s="12" t="s">
        <v>505</v>
      </c>
      <c r="I1747" s="50" t="s">
        <v>344</v>
      </c>
      <c r="J1747" s="12"/>
      <c r="AI1747" t="s">
        <v>875</v>
      </c>
    </row>
    <row r="1748" spans="1:35">
      <c r="H1748" s="12" t="s">
        <v>505</v>
      </c>
      <c r="I1748" s="12"/>
      <c r="J1748" s="12"/>
      <c r="AI1748" t="s">
        <v>875</v>
      </c>
    </row>
    <row r="1749" spans="1:35">
      <c r="H1749" t="s">
        <v>505</v>
      </c>
      <c r="I1749" s="53" t="s">
        <v>345</v>
      </c>
      <c r="AI1749" t="s">
        <v>875</v>
      </c>
    </row>
    <row r="1750" spans="1:35">
      <c r="H1750" t="s">
        <v>505</v>
      </c>
      <c r="I1750" s="50" t="s">
        <v>346</v>
      </c>
      <c r="AI1750" t="s">
        <v>875</v>
      </c>
    </row>
    <row r="1751" spans="1:35">
      <c r="A1751" s="99" t="s">
        <v>2637</v>
      </c>
      <c r="B1751" s="99"/>
      <c r="G1751" s="1"/>
      <c r="AI1751" t="s">
        <v>875</v>
      </c>
    </row>
    <row r="1752" spans="1:35">
      <c r="G1752" s="15" t="s">
        <v>1708</v>
      </c>
      <c r="R1752" t="s">
        <v>1630</v>
      </c>
      <c r="S1752" s="50" t="s">
        <v>1712</v>
      </c>
      <c r="T1752" t="s">
        <v>1630</v>
      </c>
      <c r="U1752" s="54" t="s">
        <v>403</v>
      </c>
      <c r="AI1752" t="s">
        <v>875</v>
      </c>
    </row>
    <row r="1753" spans="1:35">
      <c r="G1753" s="1"/>
      <c r="R1753" s="1">
        <v>1</v>
      </c>
      <c r="S1753" s="50" t="s">
        <v>1174</v>
      </c>
      <c r="T1753" s="1">
        <v>1</v>
      </c>
      <c r="U1753" s="50" t="s">
        <v>1709</v>
      </c>
      <c r="AI1753" t="s">
        <v>875</v>
      </c>
    </row>
    <row r="1754" spans="1:35">
      <c r="G1754" s="1"/>
      <c r="R1754" s="1">
        <v>1</v>
      </c>
      <c r="S1754" s="50" t="s">
        <v>1711</v>
      </c>
      <c r="T1754" t="s">
        <v>505</v>
      </c>
      <c r="U1754" s="64" t="s">
        <v>1710</v>
      </c>
      <c r="AI1754" t="s">
        <v>875</v>
      </c>
    </row>
    <row r="1755" spans="1:35">
      <c r="A1755" s="99" t="s">
        <v>2637</v>
      </c>
      <c r="B1755" s="99"/>
      <c r="G1755" s="1"/>
      <c r="S1755" s="50"/>
      <c r="U1755" s="50"/>
      <c r="AI1755" t="s">
        <v>875</v>
      </c>
    </row>
    <row r="1756" spans="1:35">
      <c r="A1756" s="99"/>
      <c r="B1756" s="99"/>
      <c r="G1756" s="8" t="s">
        <v>3016</v>
      </c>
      <c r="P1756" t="s">
        <v>1630</v>
      </c>
      <c r="Q1756" s="93" t="s">
        <v>2291</v>
      </c>
      <c r="R1756" t="s">
        <v>1630</v>
      </c>
      <c r="S1756" s="93" t="s">
        <v>825</v>
      </c>
      <c r="T1756" t="s">
        <v>1630</v>
      </c>
      <c r="U1756" s="93" t="s">
        <v>821</v>
      </c>
      <c r="AI1756" t="s">
        <v>875</v>
      </c>
    </row>
    <row r="1757" spans="1:35">
      <c r="A1757" s="99"/>
      <c r="B1757" s="99"/>
      <c r="G1757" s="1"/>
      <c r="L1757" t="s">
        <v>1630</v>
      </c>
      <c r="M1757" s="63" t="s">
        <v>1731</v>
      </c>
      <c r="N1757" t="s">
        <v>1630</v>
      </c>
      <c r="O1757" s="144" t="s">
        <v>2864</v>
      </c>
      <c r="P1757" s="1">
        <v>1</v>
      </c>
      <c r="Q1757" s="124" t="s">
        <v>1888</v>
      </c>
      <c r="R1757" s="1">
        <v>1</v>
      </c>
      <c r="S1757" s="111" t="s">
        <v>1841</v>
      </c>
      <c r="T1757" s="1">
        <v>1</v>
      </c>
      <c r="U1757" s="94" t="s">
        <v>822</v>
      </c>
      <c r="AI1757" t="s">
        <v>875</v>
      </c>
    </row>
    <row r="1758" spans="1:35">
      <c r="A1758" s="99"/>
      <c r="B1758" s="99"/>
      <c r="G1758" s="1"/>
      <c r="L1758" s="1">
        <v>1</v>
      </c>
      <c r="M1758" s="63" t="s">
        <v>1099</v>
      </c>
      <c r="N1758" s="1">
        <v>1</v>
      </c>
      <c r="O1758" s="144" t="s">
        <v>425</v>
      </c>
      <c r="P1758" t="s">
        <v>505</v>
      </c>
      <c r="Q1758" s="124" t="s">
        <v>2258</v>
      </c>
      <c r="R1758" t="s">
        <v>505</v>
      </c>
      <c r="S1758" s="116" t="s">
        <v>2020</v>
      </c>
      <c r="T1758" t="s">
        <v>505</v>
      </c>
      <c r="AI1758" t="s">
        <v>875</v>
      </c>
    </row>
    <row r="1759" spans="1:35">
      <c r="A1759" s="99"/>
      <c r="B1759" s="99"/>
      <c r="G1759" s="1"/>
      <c r="L1759" t="s">
        <v>505</v>
      </c>
      <c r="M1759" s="63" t="s">
        <v>1100</v>
      </c>
      <c r="P1759" t="s">
        <v>505</v>
      </c>
      <c r="Q1759" s="111" t="s">
        <v>1901</v>
      </c>
      <c r="R1759" t="s">
        <v>505</v>
      </c>
      <c r="S1759" s="111" t="s">
        <v>1842</v>
      </c>
      <c r="T1759" t="s">
        <v>1630</v>
      </c>
      <c r="U1759" s="93" t="s">
        <v>823</v>
      </c>
      <c r="AI1759" t="s">
        <v>875</v>
      </c>
    </row>
    <row r="1760" spans="1:35">
      <c r="A1760" s="99"/>
      <c r="B1760" s="99"/>
      <c r="G1760" s="1"/>
      <c r="L1760" t="s">
        <v>505</v>
      </c>
      <c r="M1760" s="63" t="s">
        <v>1101</v>
      </c>
      <c r="P1760" t="s">
        <v>505</v>
      </c>
      <c r="Q1760" s="169" t="s">
        <v>3416</v>
      </c>
      <c r="R1760" s="1">
        <v>1</v>
      </c>
      <c r="S1760" s="16" t="s">
        <v>2425</v>
      </c>
      <c r="T1760" s="1">
        <v>1</v>
      </c>
      <c r="U1760" s="94" t="s">
        <v>824</v>
      </c>
      <c r="AI1760" t="s">
        <v>875</v>
      </c>
    </row>
    <row r="1761" spans="1:35">
      <c r="A1761" s="99"/>
      <c r="B1761" s="99"/>
      <c r="G1761" s="1"/>
      <c r="P1761" s="1">
        <v>1</v>
      </c>
      <c r="Q1761" s="160" t="s">
        <v>3415</v>
      </c>
      <c r="R1761" t="s">
        <v>505</v>
      </c>
      <c r="S1761" s="111"/>
      <c r="T1761" t="s">
        <v>505</v>
      </c>
      <c r="AI1761" t="s">
        <v>875</v>
      </c>
    </row>
    <row r="1762" spans="1:35">
      <c r="A1762" s="99"/>
      <c r="B1762" s="99"/>
      <c r="G1762" s="1"/>
      <c r="H1762" t="s">
        <v>1630</v>
      </c>
      <c r="I1762" s="169" t="s">
        <v>3078</v>
      </c>
      <c r="J1762" t="s">
        <v>1630</v>
      </c>
      <c r="K1762" s="169" t="s">
        <v>3417</v>
      </c>
      <c r="L1762" t="s">
        <v>1630</v>
      </c>
      <c r="M1762" s="124" t="s">
        <v>761</v>
      </c>
      <c r="P1762" t="s">
        <v>505</v>
      </c>
      <c r="Q1762" s="124" t="s">
        <v>2259</v>
      </c>
      <c r="R1762" t="s">
        <v>505</v>
      </c>
      <c r="T1762" t="s">
        <v>1630</v>
      </c>
      <c r="U1762" s="94" t="s">
        <v>1544</v>
      </c>
      <c r="AI1762" t="s">
        <v>875</v>
      </c>
    </row>
    <row r="1763" spans="1:35">
      <c r="A1763" s="99"/>
      <c r="B1763" s="99"/>
      <c r="G1763" s="1"/>
      <c r="H1763" s="1">
        <v>1</v>
      </c>
      <c r="I1763" s="169" t="s">
        <v>3422</v>
      </c>
      <c r="J1763" s="1">
        <v>1</v>
      </c>
      <c r="K1763" s="169" t="s">
        <v>3419</v>
      </c>
      <c r="L1763" s="1">
        <v>1</v>
      </c>
      <c r="M1763" s="124" t="s">
        <v>2261</v>
      </c>
      <c r="R1763" t="s">
        <v>505</v>
      </c>
      <c r="S1763" s="50"/>
      <c r="T1763" s="1">
        <v>1</v>
      </c>
      <c r="U1763" s="144" t="s">
        <v>2826</v>
      </c>
      <c r="AI1763" t="s">
        <v>875</v>
      </c>
    </row>
    <row r="1764" spans="1:35">
      <c r="A1764" s="99"/>
      <c r="B1764" s="99"/>
      <c r="G1764" s="1"/>
      <c r="J1764" t="s">
        <v>505</v>
      </c>
      <c r="K1764" s="169" t="s">
        <v>3418</v>
      </c>
      <c r="L1764" t="s">
        <v>505</v>
      </c>
      <c r="M1764" s="124" t="s">
        <v>2262</v>
      </c>
      <c r="R1764" t="s">
        <v>505</v>
      </c>
      <c r="T1764" t="s">
        <v>505</v>
      </c>
      <c r="U1764" s="111" t="s">
        <v>1843</v>
      </c>
      <c r="AI1764" t="s">
        <v>875</v>
      </c>
    </row>
    <row r="1765" spans="1:35">
      <c r="A1765" s="99"/>
      <c r="B1765" s="99"/>
      <c r="G1765" s="1"/>
      <c r="J1765" s="1">
        <v>1</v>
      </c>
      <c r="K1765" s="169" t="s">
        <v>3420</v>
      </c>
      <c r="L1765" t="s">
        <v>505</v>
      </c>
      <c r="M1765" s="124" t="s">
        <v>2263</v>
      </c>
      <c r="R1765" t="s">
        <v>505</v>
      </c>
      <c r="T1765" t="s">
        <v>505</v>
      </c>
      <c r="U1765" s="94" t="s">
        <v>1579</v>
      </c>
      <c r="AI1765" t="s">
        <v>875</v>
      </c>
    </row>
    <row r="1766" spans="1:35">
      <c r="A1766" s="99"/>
      <c r="B1766" s="99"/>
      <c r="G1766" s="1"/>
      <c r="J1766" t="s">
        <v>505</v>
      </c>
      <c r="K1766" s="169" t="s">
        <v>3421</v>
      </c>
      <c r="R1766" t="s">
        <v>1630</v>
      </c>
      <c r="S1766" s="111" t="s">
        <v>1309</v>
      </c>
      <c r="T1766" t="s">
        <v>505</v>
      </c>
      <c r="AI1766" t="s">
        <v>875</v>
      </c>
    </row>
    <row r="1767" spans="1:35">
      <c r="A1767" s="99"/>
      <c r="B1767" s="99"/>
      <c r="G1767" s="1"/>
      <c r="R1767" s="1">
        <v>1</v>
      </c>
      <c r="S1767" s="111" t="s">
        <v>1840</v>
      </c>
      <c r="T1767" t="s">
        <v>1630</v>
      </c>
      <c r="U1767" s="93" t="s">
        <v>817</v>
      </c>
      <c r="AI1767" t="s">
        <v>875</v>
      </c>
    </row>
    <row r="1768" spans="1:35">
      <c r="A1768" s="99"/>
      <c r="B1768" s="99"/>
      <c r="G1768" s="1"/>
      <c r="R1768" t="s">
        <v>505</v>
      </c>
      <c r="S1768" s="124" t="s">
        <v>2260</v>
      </c>
      <c r="T1768" s="1">
        <v>1</v>
      </c>
      <c r="U1768" s="94" t="s">
        <v>818</v>
      </c>
      <c r="AI1768" t="s">
        <v>875</v>
      </c>
    </row>
    <row r="1769" spans="1:35">
      <c r="A1769" s="99"/>
      <c r="B1769" s="99"/>
      <c r="G1769" s="1"/>
      <c r="R1769" t="s">
        <v>505</v>
      </c>
      <c r="S1769" s="111" t="s">
        <v>2438</v>
      </c>
      <c r="T1769" t="s">
        <v>505</v>
      </c>
      <c r="AI1769" t="s">
        <v>875</v>
      </c>
    </row>
    <row r="1770" spans="1:35">
      <c r="A1770" s="99"/>
      <c r="B1770" s="99"/>
      <c r="G1770" s="1"/>
      <c r="R1770" t="s">
        <v>505</v>
      </c>
      <c r="S1770" s="50"/>
      <c r="T1770" t="s">
        <v>1630</v>
      </c>
      <c r="U1770" s="93" t="s">
        <v>819</v>
      </c>
      <c r="AI1770" t="s">
        <v>875</v>
      </c>
    </row>
    <row r="1771" spans="1:35">
      <c r="A1771" s="99"/>
      <c r="B1771" s="99"/>
      <c r="G1771" s="1"/>
      <c r="R1771" t="s">
        <v>505</v>
      </c>
      <c r="S1771" s="50"/>
      <c r="T1771" s="1">
        <v>1</v>
      </c>
      <c r="U1771" s="94" t="s">
        <v>820</v>
      </c>
      <c r="AI1771" t="s">
        <v>875</v>
      </c>
    </row>
    <row r="1772" spans="1:35">
      <c r="A1772" s="99"/>
      <c r="B1772" s="99"/>
      <c r="G1772" s="1"/>
      <c r="R1772" t="s">
        <v>1630</v>
      </c>
      <c r="S1772" s="111" t="s">
        <v>1393</v>
      </c>
      <c r="T1772" t="s">
        <v>505</v>
      </c>
      <c r="AI1772" t="s">
        <v>875</v>
      </c>
    </row>
    <row r="1773" spans="1:35">
      <c r="A1773" s="99"/>
      <c r="B1773" s="99"/>
      <c r="G1773" s="1"/>
      <c r="R1773" s="1">
        <v>1</v>
      </c>
      <c r="S1773" s="111" t="s">
        <v>1874</v>
      </c>
      <c r="T1773" t="s">
        <v>1630</v>
      </c>
      <c r="U1773" s="180" t="s">
        <v>3536</v>
      </c>
      <c r="AI1773" t="s">
        <v>875</v>
      </c>
    </row>
    <row r="1774" spans="1:35">
      <c r="A1774" s="99"/>
      <c r="B1774" s="99"/>
      <c r="G1774" s="1"/>
      <c r="R1774" t="s">
        <v>505</v>
      </c>
      <c r="S1774" s="111" t="s">
        <v>1875</v>
      </c>
      <c r="T1774" s="1">
        <v>1</v>
      </c>
      <c r="U1774" s="116" t="s">
        <v>2063</v>
      </c>
      <c r="AI1774" t="s">
        <v>875</v>
      </c>
    </row>
    <row r="1775" spans="1:35">
      <c r="A1775" s="99"/>
      <c r="B1775" s="99"/>
      <c r="G1775" s="1"/>
      <c r="R1775" t="s">
        <v>505</v>
      </c>
      <c r="S1775" s="111" t="s">
        <v>1876</v>
      </c>
      <c r="T1775" t="s">
        <v>505</v>
      </c>
      <c r="U1775" s="16" t="s">
        <v>2099</v>
      </c>
      <c r="AI1775" t="s">
        <v>875</v>
      </c>
    </row>
    <row r="1776" spans="1:35">
      <c r="A1776" s="99"/>
      <c r="B1776" s="99"/>
      <c r="G1776" s="1"/>
      <c r="R1776" t="s">
        <v>505</v>
      </c>
      <c r="S1776" s="50"/>
      <c r="T1776" t="s">
        <v>505</v>
      </c>
      <c r="U1776" s="124" t="s">
        <v>2256</v>
      </c>
      <c r="AI1776" t="s">
        <v>875</v>
      </c>
    </row>
    <row r="1777" spans="1:35">
      <c r="A1777" s="99"/>
      <c r="B1777" s="99"/>
      <c r="G1777" s="1"/>
      <c r="R1777" t="s">
        <v>505</v>
      </c>
      <c r="S1777" s="50"/>
      <c r="T1777" t="s">
        <v>505</v>
      </c>
      <c r="U1777" s="124"/>
      <c r="AI1777" t="s">
        <v>875</v>
      </c>
    </row>
    <row r="1778" spans="1:35">
      <c r="A1778" s="99"/>
      <c r="B1778" s="99"/>
      <c r="G1778" s="1"/>
      <c r="R1778" t="s">
        <v>505</v>
      </c>
      <c r="S1778" s="50"/>
      <c r="T1778" t="s">
        <v>1630</v>
      </c>
      <c r="U1778" s="91" t="s">
        <v>1459</v>
      </c>
      <c r="AI1778" t="s">
        <v>875</v>
      </c>
    </row>
    <row r="1779" spans="1:35">
      <c r="A1779" s="99"/>
      <c r="B1779" s="99"/>
      <c r="G1779" s="1"/>
      <c r="R1779" t="s">
        <v>505</v>
      </c>
      <c r="S1779" s="50"/>
      <c r="T1779" s="1">
        <v>1</v>
      </c>
      <c r="U1779" s="91" t="s">
        <v>683</v>
      </c>
      <c r="AI1779" t="s">
        <v>875</v>
      </c>
    </row>
    <row r="1780" spans="1:35">
      <c r="A1780" s="99"/>
      <c r="B1780" s="99"/>
      <c r="G1780" s="1"/>
      <c r="R1780" t="s">
        <v>505</v>
      </c>
      <c r="S1780" s="50"/>
      <c r="U1780" s="50"/>
      <c r="AI1780" t="s">
        <v>875</v>
      </c>
    </row>
    <row r="1781" spans="1:35">
      <c r="A1781" s="99"/>
      <c r="B1781" s="99"/>
      <c r="G1781" s="1"/>
      <c r="R1781" s="99" t="s">
        <v>728</v>
      </c>
      <c r="S1781" s="50"/>
      <c r="T1781" t="s">
        <v>1630</v>
      </c>
      <c r="U1781" s="93" t="s">
        <v>829</v>
      </c>
      <c r="AI1781" t="s">
        <v>875</v>
      </c>
    </row>
    <row r="1782" spans="1:35">
      <c r="R1782" t="s">
        <v>1630</v>
      </c>
      <c r="S1782" s="93" t="s">
        <v>2290</v>
      </c>
      <c r="T1782" s="1">
        <v>1</v>
      </c>
      <c r="U1782" s="94" t="s">
        <v>1596</v>
      </c>
      <c r="AI1782" t="s">
        <v>875</v>
      </c>
    </row>
    <row r="1783" spans="1:35">
      <c r="G1783" s="1"/>
      <c r="R1783" s="1">
        <v>1</v>
      </c>
      <c r="S1783" s="144" t="s">
        <v>2740</v>
      </c>
      <c r="T1783" t="s">
        <v>505</v>
      </c>
      <c r="U1783" s="50"/>
      <c r="AI1783" t="s">
        <v>875</v>
      </c>
    </row>
    <row r="1784" spans="1:35">
      <c r="G1784" s="1"/>
      <c r="R1784" t="s">
        <v>505</v>
      </c>
      <c r="S1784" s="111" t="s">
        <v>2739</v>
      </c>
      <c r="T1784" t="s">
        <v>1630</v>
      </c>
      <c r="U1784" s="93" t="s">
        <v>532</v>
      </c>
      <c r="AI1784" t="s">
        <v>875</v>
      </c>
    </row>
    <row r="1785" spans="1:35">
      <c r="R1785" s="1">
        <v>1</v>
      </c>
      <c r="S1785" s="111" t="s">
        <v>1873</v>
      </c>
      <c r="T1785" s="1">
        <v>1</v>
      </c>
      <c r="U1785" s="94" t="s">
        <v>826</v>
      </c>
      <c r="AI1785" t="s">
        <v>875</v>
      </c>
    </row>
    <row r="1786" spans="1:35">
      <c r="G1786" s="1"/>
      <c r="R1786" t="s">
        <v>505</v>
      </c>
      <c r="S1786" s="63" t="s">
        <v>638</v>
      </c>
      <c r="T1786" t="s">
        <v>505</v>
      </c>
      <c r="U1786" s="50"/>
      <c r="AI1786" t="s">
        <v>875</v>
      </c>
    </row>
    <row r="1787" spans="1:35">
      <c r="G1787" s="1"/>
      <c r="R1787" s="1">
        <v>1</v>
      </c>
      <c r="S1787" s="144" t="s">
        <v>2738</v>
      </c>
      <c r="T1787" t="s">
        <v>1630</v>
      </c>
      <c r="U1787" s="63" t="s">
        <v>1393</v>
      </c>
      <c r="AI1787" t="s">
        <v>875</v>
      </c>
    </row>
    <row r="1788" spans="1:35">
      <c r="G1788" s="1"/>
      <c r="R1788" t="s">
        <v>505</v>
      </c>
      <c r="S1788" s="144" t="s">
        <v>2736</v>
      </c>
      <c r="T1788" s="1">
        <v>1</v>
      </c>
      <c r="U1788" s="111" t="s">
        <v>2654</v>
      </c>
      <c r="AI1788" t="s">
        <v>875</v>
      </c>
    </row>
    <row r="1789" spans="1:35">
      <c r="G1789" s="1"/>
      <c r="R1789" t="s">
        <v>505</v>
      </c>
      <c r="S1789" s="144" t="s">
        <v>2737</v>
      </c>
      <c r="T1789" t="s">
        <v>505</v>
      </c>
      <c r="U1789" s="111" t="s">
        <v>2655</v>
      </c>
      <c r="AI1789" t="s">
        <v>875</v>
      </c>
    </row>
    <row r="1790" spans="1:35">
      <c r="G1790" s="1"/>
      <c r="R1790" t="s">
        <v>505</v>
      </c>
      <c r="S1790" s="50"/>
      <c r="T1790" s="99" t="s">
        <v>505</v>
      </c>
      <c r="U1790" s="180" t="s">
        <v>3608</v>
      </c>
      <c r="AI1790" t="s">
        <v>875</v>
      </c>
    </row>
    <row r="1791" spans="1:35">
      <c r="R1791" t="s">
        <v>505</v>
      </c>
      <c r="T1791" t="s">
        <v>505</v>
      </c>
      <c r="U1791" s="50"/>
      <c r="AI1791" t="s">
        <v>875</v>
      </c>
    </row>
    <row r="1792" spans="1:35">
      <c r="G1792" s="1"/>
      <c r="R1792" t="s">
        <v>505</v>
      </c>
      <c r="T1792" t="s">
        <v>1630</v>
      </c>
      <c r="U1792" s="113" t="s">
        <v>1877</v>
      </c>
      <c r="AI1792" t="s">
        <v>875</v>
      </c>
    </row>
    <row r="1793" spans="7:35">
      <c r="G1793" s="1"/>
      <c r="R1793" t="s">
        <v>505</v>
      </c>
      <c r="T1793" s="1">
        <v>1</v>
      </c>
      <c r="U1793" s="94" t="s">
        <v>827</v>
      </c>
      <c r="AI1793" t="s">
        <v>875</v>
      </c>
    </row>
    <row r="1794" spans="7:35">
      <c r="G1794" s="1"/>
      <c r="R1794" t="s">
        <v>505</v>
      </c>
      <c r="T1794" t="s">
        <v>505</v>
      </c>
      <c r="U1794" s="131" t="s">
        <v>2437</v>
      </c>
      <c r="AI1794" t="s">
        <v>875</v>
      </c>
    </row>
    <row r="1795" spans="7:35">
      <c r="G1795" s="1"/>
      <c r="R1795" t="s">
        <v>505</v>
      </c>
      <c r="T1795" t="s">
        <v>505</v>
      </c>
      <c r="AI1795" t="s">
        <v>875</v>
      </c>
    </row>
    <row r="1796" spans="7:35">
      <c r="G1796" s="1"/>
      <c r="R1796" t="s">
        <v>505</v>
      </c>
      <c r="T1796" t="s">
        <v>1630</v>
      </c>
      <c r="U1796" s="91" t="s">
        <v>687</v>
      </c>
      <c r="AI1796" t="s">
        <v>875</v>
      </c>
    </row>
    <row r="1797" spans="7:35">
      <c r="G1797" s="1"/>
      <c r="R1797" t="s">
        <v>505</v>
      </c>
      <c r="T1797" s="1">
        <v>1</v>
      </c>
      <c r="U1797" s="94" t="s">
        <v>1580</v>
      </c>
      <c r="AI1797" t="s">
        <v>875</v>
      </c>
    </row>
    <row r="1798" spans="7:35">
      <c r="G1798" s="1"/>
      <c r="R1798" t="s">
        <v>505</v>
      </c>
      <c r="T1798" t="s">
        <v>505</v>
      </c>
      <c r="U1798" s="58"/>
      <c r="AI1798" t="s">
        <v>875</v>
      </c>
    </row>
    <row r="1799" spans="7:35">
      <c r="G1799" s="1"/>
      <c r="R1799" t="s">
        <v>505</v>
      </c>
      <c r="T1799" t="s">
        <v>1630</v>
      </c>
      <c r="U1799" s="91" t="s">
        <v>1309</v>
      </c>
      <c r="AI1799" t="s">
        <v>875</v>
      </c>
    </row>
    <row r="1800" spans="7:35">
      <c r="R1800" t="s">
        <v>505</v>
      </c>
      <c r="T1800" s="1">
        <v>1</v>
      </c>
      <c r="U1800" s="94" t="s">
        <v>1581</v>
      </c>
      <c r="AI1800" t="s">
        <v>875</v>
      </c>
    </row>
    <row r="1801" spans="7:35">
      <c r="G1801" s="1"/>
      <c r="R1801" t="s">
        <v>505</v>
      </c>
      <c r="T1801" t="s">
        <v>505</v>
      </c>
      <c r="U1801" s="50"/>
      <c r="AI1801" t="s">
        <v>875</v>
      </c>
    </row>
    <row r="1802" spans="7:35">
      <c r="G1802" s="1"/>
      <c r="R1802" t="s">
        <v>505</v>
      </c>
      <c r="T1802" t="s">
        <v>1630</v>
      </c>
      <c r="U1802" s="91" t="s">
        <v>1309</v>
      </c>
      <c r="AI1802" t="s">
        <v>875</v>
      </c>
    </row>
    <row r="1803" spans="7:35">
      <c r="G1803" s="1"/>
      <c r="R1803" t="s">
        <v>505</v>
      </c>
      <c r="T1803" s="1">
        <v>1</v>
      </c>
      <c r="U1803" s="91" t="s">
        <v>681</v>
      </c>
      <c r="AI1803" t="s">
        <v>875</v>
      </c>
    </row>
    <row r="1804" spans="7:35">
      <c r="G1804" s="1"/>
      <c r="R1804" t="s">
        <v>505</v>
      </c>
      <c r="T1804" t="s">
        <v>505</v>
      </c>
      <c r="U1804" s="91"/>
      <c r="AI1804" t="s">
        <v>875</v>
      </c>
    </row>
    <row r="1805" spans="7:35">
      <c r="G1805" s="1"/>
      <c r="R1805" t="s">
        <v>505</v>
      </c>
      <c r="T1805" t="s">
        <v>1630</v>
      </c>
      <c r="U1805" s="91" t="s">
        <v>567</v>
      </c>
      <c r="AI1805" t="s">
        <v>875</v>
      </c>
    </row>
    <row r="1806" spans="7:35">
      <c r="G1806" s="1"/>
      <c r="R1806" t="s">
        <v>505</v>
      </c>
      <c r="T1806" s="1">
        <v>1</v>
      </c>
      <c r="U1806" s="91" t="s">
        <v>682</v>
      </c>
      <c r="AI1806" t="s">
        <v>875</v>
      </c>
    </row>
    <row r="1807" spans="7:35">
      <c r="G1807" s="1"/>
      <c r="R1807" t="s">
        <v>505</v>
      </c>
      <c r="T1807" t="s">
        <v>505</v>
      </c>
      <c r="U1807" s="50"/>
      <c r="AI1807" t="s">
        <v>875</v>
      </c>
    </row>
    <row r="1808" spans="7:35">
      <c r="G1808" s="1"/>
      <c r="R1808" t="s">
        <v>505</v>
      </c>
      <c r="T1808" t="s">
        <v>1630</v>
      </c>
      <c r="U1808" s="91" t="s">
        <v>1744</v>
      </c>
      <c r="AI1808" t="s">
        <v>875</v>
      </c>
    </row>
    <row r="1809" spans="7:35">
      <c r="G1809" s="1"/>
      <c r="R1809" t="s">
        <v>505</v>
      </c>
      <c r="T1809" s="1">
        <v>1</v>
      </c>
      <c r="U1809" s="91" t="s">
        <v>689</v>
      </c>
      <c r="AI1809" t="s">
        <v>875</v>
      </c>
    </row>
    <row r="1810" spans="7:35">
      <c r="G1810" s="1"/>
      <c r="R1810" t="s">
        <v>505</v>
      </c>
      <c r="T1810" t="s">
        <v>505</v>
      </c>
      <c r="U1810" s="50"/>
      <c r="AI1810" t="s">
        <v>875</v>
      </c>
    </row>
    <row r="1811" spans="7:35">
      <c r="G1811" s="1"/>
      <c r="R1811" t="s">
        <v>505</v>
      </c>
      <c r="S1811" s="63"/>
      <c r="T1811" t="s">
        <v>1630</v>
      </c>
      <c r="U1811" s="58" t="s">
        <v>1544</v>
      </c>
      <c r="AI1811" t="s">
        <v>875</v>
      </c>
    </row>
    <row r="1812" spans="7:35">
      <c r="G1812" s="1"/>
      <c r="R1812" t="s">
        <v>505</v>
      </c>
      <c r="T1812" s="1">
        <v>1</v>
      </c>
      <c r="U1812" s="58" t="s">
        <v>1242</v>
      </c>
      <c r="AI1812" t="s">
        <v>875</v>
      </c>
    </row>
    <row r="1813" spans="7:35">
      <c r="G1813" s="1"/>
      <c r="R1813" t="s">
        <v>505</v>
      </c>
      <c r="T1813" t="s">
        <v>505</v>
      </c>
      <c r="U1813" s="50"/>
      <c r="AI1813" t="s">
        <v>875</v>
      </c>
    </row>
    <row r="1814" spans="7:35">
      <c r="G1814" s="1"/>
      <c r="R1814" t="s">
        <v>505</v>
      </c>
      <c r="S1814" s="93"/>
      <c r="T1814" t="s">
        <v>1630</v>
      </c>
      <c r="U1814" s="58" t="s">
        <v>961</v>
      </c>
      <c r="AI1814" t="s">
        <v>875</v>
      </c>
    </row>
    <row r="1815" spans="7:35">
      <c r="R1815" t="s">
        <v>505</v>
      </c>
      <c r="S1815" s="93"/>
      <c r="T1815" s="1">
        <v>1</v>
      </c>
      <c r="U1815" s="58" t="s">
        <v>1243</v>
      </c>
      <c r="AI1815" t="s">
        <v>875</v>
      </c>
    </row>
    <row r="1816" spans="7:35">
      <c r="R1816" t="s">
        <v>505</v>
      </c>
      <c r="T1816" t="s">
        <v>505</v>
      </c>
      <c r="U1816" s="124" t="s">
        <v>2257</v>
      </c>
      <c r="AI1816" t="s">
        <v>875</v>
      </c>
    </row>
    <row r="1817" spans="7:35">
      <c r="R1817" t="s">
        <v>505</v>
      </c>
      <c r="T1817" t="s">
        <v>505</v>
      </c>
      <c r="U1817" s="50"/>
      <c r="AI1817" t="s">
        <v>875</v>
      </c>
    </row>
    <row r="1818" spans="7:35">
      <c r="R1818" s="99" t="s">
        <v>728</v>
      </c>
      <c r="T1818" t="s">
        <v>1630</v>
      </c>
      <c r="U1818" s="58" t="s">
        <v>1781</v>
      </c>
      <c r="AI1818" t="s">
        <v>875</v>
      </c>
    </row>
    <row r="1819" spans="7:35">
      <c r="R1819" t="s">
        <v>1630</v>
      </c>
      <c r="S1819" s="93" t="s">
        <v>1576</v>
      </c>
      <c r="T1819" s="1">
        <v>1</v>
      </c>
      <c r="U1819" s="58" t="s">
        <v>1244</v>
      </c>
      <c r="AI1819" t="s">
        <v>875</v>
      </c>
    </row>
    <row r="1820" spans="7:35">
      <c r="R1820" s="1">
        <v>1</v>
      </c>
      <c r="S1820" s="94" t="s">
        <v>1575</v>
      </c>
      <c r="AI1820" t="s">
        <v>875</v>
      </c>
    </row>
    <row r="1821" spans="7:35">
      <c r="R1821" s="1">
        <v>1</v>
      </c>
      <c r="S1821" s="94" t="s">
        <v>1578</v>
      </c>
      <c r="AI1821" t="s">
        <v>875</v>
      </c>
    </row>
    <row r="1822" spans="7:35">
      <c r="R1822" t="s">
        <v>505</v>
      </c>
      <c r="S1822" s="94" t="s">
        <v>1577</v>
      </c>
      <c r="AI1822" t="s">
        <v>875</v>
      </c>
    </row>
    <row r="1823" spans="7:35">
      <c r="R1823" s="99" t="s">
        <v>728</v>
      </c>
      <c r="AI1823" t="s">
        <v>875</v>
      </c>
    </row>
    <row r="1824" spans="7:35">
      <c r="R1824" t="s">
        <v>1630</v>
      </c>
      <c r="S1824" s="58" t="s">
        <v>1246</v>
      </c>
      <c r="T1824" t="s">
        <v>1630</v>
      </c>
      <c r="U1824" s="91" t="s">
        <v>1744</v>
      </c>
      <c r="AI1824" t="s">
        <v>875</v>
      </c>
    </row>
    <row r="1825" spans="1:35">
      <c r="R1825" s="1">
        <v>1</v>
      </c>
      <c r="S1825" s="58" t="s">
        <v>1828</v>
      </c>
      <c r="T1825" s="1">
        <v>1</v>
      </c>
      <c r="U1825" s="91" t="s">
        <v>688</v>
      </c>
      <c r="AI1825" t="s">
        <v>875</v>
      </c>
    </row>
    <row r="1826" spans="1:35">
      <c r="R1826" s="1">
        <v>1</v>
      </c>
      <c r="S1826" s="58" t="s">
        <v>1247</v>
      </c>
      <c r="T1826" t="s">
        <v>505</v>
      </c>
      <c r="U1826" s="50"/>
      <c r="AI1826" t="s">
        <v>875</v>
      </c>
    </row>
    <row r="1827" spans="1:35">
      <c r="S1827" s="58"/>
      <c r="T1827" t="s">
        <v>1630</v>
      </c>
      <c r="U1827" s="58" t="s">
        <v>1544</v>
      </c>
      <c r="AI1827" t="s">
        <v>875</v>
      </c>
    </row>
    <row r="1828" spans="1:35">
      <c r="S1828" s="58"/>
      <c r="T1828" s="1">
        <v>1</v>
      </c>
      <c r="U1828" s="58" t="s">
        <v>1245</v>
      </c>
      <c r="AI1828" t="s">
        <v>875</v>
      </c>
    </row>
    <row r="1829" spans="1:35">
      <c r="T1829" t="s">
        <v>505</v>
      </c>
      <c r="AI1829" t="s">
        <v>875</v>
      </c>
    </row>
    <row r="1830" spans="1:35">
      <c r="T1830" t="s">
        <v>1630</v>
      </c>
      <c r="U1830" s="91" t="s">
        <v>684</v>
      </c>
      <c r="AI1830" t="s">
        <v>875</v>
      </c>
    </row>
    <row r="1831" spans="1:35">
      <c r="T1831" s="1">
        <v>1</v>
      </c>
      <c r="U1831" s="91" t="s">
        <v>685</v>
      </c>
      <c r="AI1831" t="s">
        <v>875</v>
      </c>
    </row>
    <row r="1832" spans="1:35">
      <c r="T1832" t="s">
        <v>505</v>
      </c>
      <c r="AI1832" t="s">
        <v>875</v>
      </c>
    </row>
    <row r="1833" spans="1:35">
      <c r="T1833" t="s">
        <v>1630</v>
      </c>
      <c r="U1833" s="93" t="s">
        <v>538</v>
      </c>
      <c r="AI1833" t="s">
        <v>875</v>
      </c>
    </row>
    <row r="1834" spans="1:35">
      <c r="T1834" s="1">
        <v>1</v>
      </c>
      <c r="U1834" s="94" t="s">
        <v>828</v>
      </c>
      <c r="AI1834" t="s">
        <v>875</v>
      </c>
    </row>
    <row r="1835" spans="1:35">
      <c r="T1835" t="s">
        <v>505</v>
      </c>
      <c r="AI1835" t="s">
        <v>875</v>
      </c>
    </row>
    <row r="1836" spans="1:35">
      <c r="T1836" t="s">
        <v>1630</v>
      </c>
      <c r="U1836" s="91" t="s">
        <v>1823</v>
      </c>
      <c r="AI1836" t="s">
        <v>875</v>
      </c>
    </row>
    <row r="1837" spans="1:35">
      <c r="T1837" s="1">
        <v>1</v>
      </c>
      <c r="U1837" s="91" t="s">
        <v>686</v>
      </c>
      <c r="AI1837" t="s">
        <v>875</v>
      </c>
    </row>
    <row r="1838" spans="1:35">
      <c r="A1838" s="99" t="s">
        <v>2637</v>
      </c>
      <c r="AI1838" t="s">
        <v>875</v>
      </c>
    </row>
    <row r="1839" spans="1:35">
      <c r="G1839" s="3" t="s">
        <v>3830</v>
      </c>
      <c r="S1839" s="91"/>
      <c r="AB1839" t="s">
        <v>1630</v>
      </c>
      <c r="AC1839" s="98" t="s">
        <v>1004</v>
      </c>
      <c r="AI1839" t="s">
        <v>875</v>
      </c>
    </row>
    <row r="1840" spans="1:35">
      <c r="G1840" s="147" t="s">
        <v>3831</v>
      </c>
      <c r="S1840" s="91"/>
      <c r="AB1840" s="1">
        <v>1</v>
      </c>
      <c r="AC1840" s="98" t="s">
        <v>1006</v>
      </c>
      <c r="AI1840" t="s">
        <v>875</v>
      </c>
    </row>
    <row r="1841" spans="1:35">
      <c r="G1841" s="147" t="s">
        <v>3832</v>
      </c>
      <c r="S1841" s="91"/>
      <c r="AB1841" t="s">
        <v>505</v>
      </c>
      <c r="AC1841" s="98" t="s">
        <v>1005</v>
      </c>
      <c r="AI1841" t="s">
        <v>875</v>
      </c>
    </row>
    <row r="1842" spans="1:35">
      <c r="G1842" s="8"/>
      <c r="K1842" s="22"/>
      <c r="M1842" s="22"/>
      <c r="O1842" s="47"/>
      <c r="AE1842" s="91"/>
      <c r="AF1842" s="91"/>
      <c r="AI1842" t="s">
        <v>875</v>
      </c>
    </row>
    <row r="1843" spans="1:35">
      <c r="A1843" s="167" t="s">
        <v>2637</v>
      </c>
      <c r="G1843" s="3"/>
      <c r="S1843" s="91"/>
      <c r="AI1843" t="s">
        <v>875</v>
      </c>
    </row>
    <row r="1844" spans="1:35">
      <c r="G1844" s="147" t="s">
        <v>3832</v>
      </c>
      <c r="P1844" s="13" t="s">
        <v>648</v>
      </c>
      <c r="Q1844" s="11"/>
      <c r="R1844" t="s">
        <v>1630</v>
      </c>
      <c r="S1844" s="111" t="s">
        <v>2186</v>
      </c>
      <c r="T1844" t="s">
        <v>1630</v>
      </c>
      <c r="U1844" s="111" t="s">
        <v>1257</v>
      </c>
      <c r="AC1844" s="41"/>
      <c r="AI1844" t="s">
        <v>875</v>
      </c>
    </row>
    <row r="1845" spans="1:35">
      <c r="G1845" s="101"/>
      <c r="P1845" s="12" t="s">
        <v>1630</v>
      </c>
      <c r="Q1845" s="99" t="s">
        <v>2296</v>
      </c>
      <c r="R1845" s="1">
        <v>1</v>
      </c>
      <c r="S1845" s="116" t="s">
        <v>2185</v>
      </c>
      <c r="T1845" s="1">
        <v>1</v>
      </c>
      <c r="U1845" s="111" t="s">
        <v>301</v>
      </c>
      <c r="AC1845" s="41"/>
      <c r="AI1845" t="s">
        <v>875</v>
      </c>
    </row>
    <row r="1846" spans="1:35">
      <c r="G1846" s="101"/>
      <c r="P1846" s="12" t="s">
        <v>505</v>
      </c>
      <c r="Q1846" s="144" t="s">
        <v>3212</v>
      </c>
      <c r="R1846" t="s">
        <v>505</v>
      </c>
      <c r="S1846" s="139" t="s">
        <v>3833</v>
      </c>
      <c r="T1846" t="s">
        <v>505</v>
      </c>
      <c r="AC1846" s="41"/>
      <c r="AI1846" t="s">
        <v>875</v>
      </c>
    </row>
    <row r="1847" spans="1:35">
      <c r="G1847" s="101"/>
      <c r="P1847" s="12" t="s">
        <v>505</v>
      </c>
      <c r="Q1847" t="s">
        <v>444</v>
      </c>
      <c r="R1847" t="s">
        <v>505</v>
      </c>
      <c r="S1847" s="99" t="s">
        <v>3834</v>
      </c>
      <c r="T1847" t="s">
        <v>1630</v>
      </c>
      <c r="U1847" s="111" t="s">
        <v>302</v>
      </c>
      <c r="AC1847" s="41"/>
      <c r="AI1847" t="s">
        <v>875</v>
      </c>
    </row>
    <row r="1848" spans="1:35">
      <c r="G1848" s="101"/>
      <c r="P1848" s="12" t="s">
        <v>505</v>
      </c>
      <c r="Q1848" t="s">
        <v>426</v>
      </c>
      <c r="R1848" s="1">
        <v>1</v>
      </c>
      <c r="S1848" s="99" t="s">
        <v>3251</v>
      </c>
      <c r="T1848" s="1">
        <v>1</v>
      </c>
      <c r="U1848" s="111" t="s">
        <v>303</v>
      </c>
      <c r="AC1848" s="41"/>
      <c r="AI1848" t="s">
        <v>875</v>
      </c>
    </row>
    <row r="1849" spans="1:35">
      <c r="G1849" s="101"/>
      <c r="P1849" s="11"/>
      <c r="Q1849" s="11"/>
      <c r="R1849" t="s">
        <v>505</v>
      </c>
      <c r="S1849" s="13" t="s">
        <v>994</v>
      </c>
      <c r="T1849" s="11"/>
      <c r="U1849" s="111"/>
      <c r="AC1849" s="41"/>
      <c r="AI1849" t="s">
        <v>875</v>
      </c>
    </row>
    <row r="1850" spans="1:35">
      <c r="G1850" s="101"/>
      <c r="R1850" s="12" t="s">
        <v>1630</v>
      </c>
      <c r="S1850" s="186" t="s">
        <v>1309</v>
      </c>
      <c r="T1850" t="s">
        <v>1630</v>
      </c>
      <c r="U1850" s="160" t="s">
        <v>1538</v>
      </c>
      <c r="AC1850" s="41"/>
      <c r="AI1850" t="s">
        <v>875</v>
      </c>
    </row>
    <row r="1851" spans="1:35">
      <c r="G1851" s="101"/>
      <c r="R1851" s="12" t="s">
        <v>505</v>
      </c>
      <c r="S1851" s="186" t="s">
        <v>3632</v>
      </c>
      <c r="T1851" s="1">
        <v>1</v>
      </c>
      <c r="U1851" s="160" t="s">
        <v>1174</v>
      </c>
      <c r="AC1851" s="41"/>
      <c r="AI1851" t="s">
        <v>875</v>
      </c>
    </row>
    <row r="1852" spans="1:35">
      <c r="G1852" s="38"/>
      <c r="R1852" s="11"/>
      <c r="S1852" s="206" t="s">
        <v>3945</v>
      </c>
      <c r="T1852" t="s">
        <v>505</v>
      </c>
      <c r="U1852" s="160" t="s">
        <v>3836</v>
      </c>
      <c r="AA1852" s="50"/>
      <c r="AC1852" s="41"/>
      <c r="AI1852" t="s">
        <v>875</v>
      </c>
    </row>
    <row r="1853" spans="1:35">
      <c r="G1853" s="3"/>
      <c r="R1853" s="11"/>
      <c r="S1853" s="11"/>
      <c r="T1853" t="s">
        <v>505</v>
      </c>
      <c r="U1853" s="139" t="s">
        <v>3835</v>
      </c>
      <c r="AI1853" t="s">
        <v>875</v>
      </c>
    </row>
    <row r="1854" spans="1:35">
      <c r="G1854" s="3"/>
      <c r="S1854" s="91"/>
      <c r="T1854" t="s">
        <v>505</v>
      </c>
      <c r="U1854" s="111"/>
      <c r="AI1854" t="s">
        <v>875</v>
      </c>
    </row>
    <row r="1855" spans="1:35">
      <c r="G1855" s="3"/>
      <c r="S1855" s="91"/>
      <c r="T1855" t="s">
        <v>1630</v>
      </c>
      <c r="U1855" s="160" t="s">
        <v>1393</v>
      </c>
      <c r="AI1855" t="s">
        <v>875</v>
      </c>
    </row>
    <row r="1856" spans="1:35">
      <c r="G1856" s="3"/>
      <c r="T1856" s="1">
        <v>1</v>
      </c>
      <c r="U1856" s="160" t="s">
        <v>1174</v>
      </c>
      <c r="AI1856" t="s">
        <v>875</v>
      </c>
    </row>
    <row r="1857" spans="1:35">
      <c r="G1857" s="3"/>
      <c r="S1857" s="91"/>
      <c r="T1857" t="s">
        <v>505</v>
      </c>
      <c r="U1857" s="139" t="s">
        <v>3837</v>
      </c>
      <c r="AI1857" t="s">
        <v>875</v>
      </c>
    </row>
    <row r="1858" spans="1:35">
      <c r="G1858" s="3"/>
      <c r="S1858" s="91"/>
      <c r="T1858" t="s">
        <v>505</v>
      </c>
      <c r="U1858" s="139" t="s">
        <v>3835</v>
      </c>
      <c r="AI1858" t="s">
        <v>875</v>
      </c>
    </row>
    <row r="1859" spans="1:35">
      <c r="A1859" s="99" t="s">
        <v>2637</v>
      </c>
      <c r="AI1859" t="s">
        <v>875</v>
      </c>
    </row>
    <row r="1860" spans="1:35">
      <c r="G1860" s="4" t="s">
        <v>549</v>
      </c>
      <c r="AB1860" t="s">
        <v>1630</v>
      </c>
      <c r="AC1860" s="124" t="s">
        <v>2207</v>
      </c>
      <c r="AI1860" t="s">
        <v>875</v>
      </c>
    </row>
    <row r="1861" spans="1:35">
      <c r="J1861" t="s">
        <v>1630</v>
      </c>
      <c r="K1861" s="16" t="s">
        <v>1561</v>
      </c>
      <c r="AB1861" s="1">
        <v>1</v>
      </c>
      <c r="AC1861" s="124" t="s">
        <v>2209</v>
      </c>
      <c r="AI1861" t="s">
        <v>875</v>
      </c>
    </row>
    <row r="1862" spans="1:35">
      <c r="J1862" s="1">
        <v>1</v>
      </c>
      <c r="K1862" s="16" t="s">
        <v>1897</v>
      </c>
      <c r="AI1862" t="s">
        <v>875</v>
      </c>
    </row>
    <row r="1863" spans="1:35">
      <c r="A1863" s="99" t="s">
        <v>2637</v>
      </c>
      <c r="J1863" s="1"/>
      <c r="K1863" s="16"/>
      <c r="AI1863" t="s">
        <v>875</v>
      </c>
    </row>
    <row r="1864" spans="1:35">
      <c r="A1864" s="99"/>
      <c r="G1864" s="3" t="s">
        <v>3075</v>
      </c>
      <c r="J1864" s="1"/>
      <c r="K1864" s="16"/>
      <c r="AI1864" t="s">
        <v>875</v>
      </c>
    </row>
    <row r="1865" spans="1:35">
      <c r="A1865" s="99"/>
      <c r="K1865" s="16"/>
      <c r="L1865" t="s">
        <v>1630</v>
      </c>
      <c r="M1865" s="160" t="s">
        <v>3078</v>
      </c>
      <c r="N1865" t="s">
        <v>1630</v>
      </c>
      <c r="O1865" s="160" t="s">
        <v>3076</v>
      </c>
      <c r="AI1865" t="s">
        <v>875</v>
      </c>
    </row>
    <row r="1866" spans="1:35">
      <c r="A1866" s="99"/>
      <c r="K1866" s="16"/>
      <c r="L1866" s="1">
        <v>1</v>
      </c>
      <c r="M1866" s="160" t="s">
        <v>3079</v>
      </c>
      <c r="N1866" s="1">
        <v>1</v>
      </c>
      <c r="O1866" s="160" t="s">
        <v>3077</v>
      </c>
      <c r="AI1866" t="s">
        <v>875</v>
      </c>
    </row>
    <row r="1867" spans="1:35">
      <c r="A1867" s="99"/>
      <c r="J1867" s="1"/>
      <c r="K1867" s="16"/>
      <c r="L1867" s="1">
        <v>1</v>
      </c>
      <c r="M1867" s="160" t="s">
        <v>3080</v>
      </c>
      <c r="AI1867" t="s">
        <v>875</v>
      </c>
    </row>
    <row r="1868" spans="1:35">
      <c r="A1868" s="99" t="s">
        <v>2637</v>
      </c>
      <c r="J1868" s="1"/>
      <c r="K1868" s="16"/>
      <c r="AI1868" t="s">
        <v>875</v>
      </c>
    </row>
    <row r="1869" spans="1:35">
      <c r="G1869" s="3" t="s">
        <v>2594</v>
      </c>
      <c r="J1869" s="1"/>
      <c r="K1869" s="16"/>
      <c r="AI1869" t="s">
        <v>875</v>
      </c>
    </row>
    <row r="1870" spans="1:35">
      <c r="A1870" s="99" t="s">
        <v>2637</v>
      </c>
      <c r="B1870" s="99"/>
      <c r="AI1870" t="s">
        <v>875</v>
      </c>
    </row>
    <row r="1871" spans="1:35">
      <c r="A1871" s="99"/>
      <c r="B1871" s="99"/>
      <c r="G1871" s="3" t="s">
        <v>3470</v>
      </c>
      <c r="X1871" t="s">
        <v>1630</v>
      </c>
      <c r="Y1871" s="111" t="s">
        <v>919</v>
      </c>
      <c r="AI1871" t="s">
        <v>875</v>
      </c>
    </row>
    <row r="1872" spans="1:35">
      <c r="A1872" s="99"/>
      <c r="B1872" s="99"/>
      <c r="G1872" s="8"/>
      <c r="X1872" s="1">
        <v>1</v>
      </c>
      <c r="Y1872" s="111" t="s">
        <v>226</v>
      </c>
      <c r="AI1872" t="s">
        <v>875</v>
      </c>
    </row>
    <row r="1873" spans="1:35">
      <c r="A1873" s="99"/>
      <c r="B1873" s="99"/>
      <c r="G1873" s="8"/>
      <c r="X1873" t="s">
        <v>505</v>
      </c>
      <c r="Y1873" s="123" t="s">
        <v>2149</v>
      </c>
      <c r="AI1873" t="s">
        <v>875</v>
      </c>
    </row>
    <row r="1874" spans="1:35">
      <c r="A1874" s="99"/>
      <c r="B1874" s="99"/>
      <c r="X1874" s="99" t="s">
        <v>728</v>
      </c>
      <c r="AI1874" t="s">
        <v>875</v>
      </c>
    </row>
    <row r="1875" spans="1:35">
      <c r="X1875" t="s">
        <v>1630</v>
      </c>
      <c r="Y1875" s="99" t="s">
        <v>225</v>
      </c>
      <c r="Z1875" t="s">
        <v>1630</v>
      </c>
      <c r="AA1875" t="s">
        <v>1202</v>
      </c>
      <c r="AI1875" t="s">
        <v>875</v>
      </c>
    </row>
    <row r="1876" spans="1:35">
      <c r="X1876" s="1">
        <v>1</v>
      </c>
      <c r="Y1876" s="111" t="s">
        <v>227</v>
      </c>
      <c r="Z1876" s="1">
        <v>1</v>
      </c>
      <c r="AA1876" t="s">
        <v>1139</v>
      </c>
      <c r="AI1876" t="s">
        <v>875</v>
      </c>
    </row>
    <row r="1877" spans="1:35">
      <c r="I1877" s="2"/>
      <c r="X1877" t="s">
        <v>505</v>
      </c>
      <c r="Y1877" s="123" t="s">
        <v>2149</v>
      </c>
      <c r="Z1877" t="s">
        <v>505</v>
      </c>
      <c r="AA1877" t="s">
        <v>530</v>
      </c>
      <c r="AI1877" t="s">
        <v>875</v>
      </c>
    </row>
    <row r="1878" spans="1:35">
      <c r="I1878" s="2"/>
      <c r="Q1878" s="41"/>
      <c r="X1878" s="1">
        <v>1</v>
      </c>
      <c r="Y1878" s="111" t="s">
        <v>1882</v>
      </c>
      <c r="Z1878" t="s">
        <v>505</v>
      </c>
      <c r="AA1878" t="s">
        <v>1330</v>
      </c>
      <c r="AI1878" t="s">
        <v>875</v>
      </c>
    </row>
    <row r="1879" spans="1:35">
      <c r="I1879" s="2"/>
      <c r="Q1879" s="41"/>
      <c r="X1879" t="s">
        <v>505</v>
      </c>
      <c r="Y1879" s="111" t="s">
        <v>228</v>
      </c>
      <c r="AI1879" t="s">
        <v>875</v>
      </c>
    </row>
    <row r="1880" spans="1:35">
      <c r="A1880" s="99" t="s">
        <v>2637</v>
      </c>
      <c r="B1880" s="99"/>
      <c r="I1880" s="2"/>
      <c r="Q1880" s="41"/>
      <c r="AI1880" t="s">
        <v>875</v>
      </c>
    </row>
    <row r="1881" spans="1:35">
      <c r="A1881" s="99"/>
      <c r="B1881" s="99"/>
      <c r="G1881" s="10" t="s">
        <v>1896</v>
      </c>
      <c r="I1881" s="2"/>
      <c r="Q1881" s="41"/>
      <c r="AI1881" t="s">
        <v>875</v>
      </c>
    </row>
    <row r="1882" spans="1:35">
      <c r="A1882" s="99"/>
      <c r="B1882" s="99"/>
      <c r="I1882" s="2"/>
      <c r="J1882" t="s">
        <v>1630</v>
      </c>
      <c r="K1882" s="111" t="s">
        <v>570</v>
      </c>
      <c r="Q1882" s="41"/>
      <c r="AI1882" t="s">
        <v>875</v>
      </c>
    </row>
    <row r="1883" spans="1:35">
      <c r="A1883" s="99"/>
      <c r="B1883" s="99"/>
      <c r="I1883" s="2"/>
      <c r="J1883" s="1">
        <v>1</v>
      </c>
      <c r="K1883" s="116" t="s">
        <v>2022</v>
      </c>
      <c r="Q1883" s="41"/>
      <c r="AI1883" t="s">
        <v>875</v>
      </c>
    </row>
    <row r="1884" spans="1:35">
      <c r="A1884" s="99"/>
      <c r="B1884" s="99"/>
      <c r="I1884" s="2"/>
      <c r="J1884" s="1">
        <v>1</v>
      </c>
      <c r="K1884" s="111" t="s">
        <v>1898</v>
      </c>
      <c r="Q1884" s="41"/>
      <c r="AI1884" t="s">
        <v>875</v>
      </c>
    </row>
    <row r="1885" spans="1:35">
      <c r="A1885" s="99"/>
      <c r="B1885" s="99"/>
      <c r="I1885" s="2"/>
      <c r="J1885" t="s">
        <v>505</v>
      </c>
      <c r="K1885" s="180" t="s">
        <v>3535</v>
      </c>
      <c r="Q1885" s="41"/>
      <c r="AI1885" t="s">
        <v>875</v>
      </c>
    </row>
    <row r="1886" spans="1:35">
      <c r="A1886" s="99" t="s">
        <v>2637</v>
      </c>
      <c r="B1886" s="99"/>
      <c r="I1886" s="2"/>
      <c r="N1886" s="12"/>
      <c r="O1886" s="12"/>
      <c r="P1886" s="12"/>
      <c r="Q1886" s="41"/>
      <c r="AI1886" t="s">
        <v>875</v>
      </c>
    </row>
    <row r="1887" spans="1:35">
      <c r="G1887" s="10" t="s">
        <v>1282</v>
      </c>
      <c r="I1887" s="2"/>
      <c r="L1887" s="13"/>
      <c r="M1887" s="13" t="s">
        <v>605</v>
      </c>
      <c r="N1887" t="s">
        <v>1630</v>
      </c>
      <c r="O1887" s="111" t="s">
        <v>1946</v>
      </c>
      <c r="P1887" s="12"/>
      <c r="Q1887" s="41"/>
      <c r="AI1887" t="s">
        <v>875</v>
      </c>
    </row>
    <row r="1888" spans="1:35">
      <c r="I1888" s="2"/>
      <c r="L1888" s="12" t="s">
        <v>1630</v>
      </c>
      <c r="M1888" s="91" t="s">
        <v>788</v>
      </c>
      <c r="N1888" t="s">
        <v>505</v>
      </c>
      <c r="O1888" s="124" t="s">
        <v>2376</v>
      </c>
      <c r="P1888" s="12"/>
      <c r="Q1888" s="41"/>
      <c r="AI1888" t="s">
        <v>875</v>
      </c>
    </row>
    <row r="1889" spans="1:35">
      <c r="I1889" s="2"/>
      <c r="L1889" s="12" t="s">
        <v>505</v>
      </c>
      <c r="M1889" s="91" t="s">
        <v>965</v>
      </c>
      <c r="N1889" t="s">
        <v>505</v>
      </c>
      <c r="O1889" s="124" t="s">
        <v>2377</v>
      </c>
      <c r="P1889" s="12"/>
      <c r="Q1889" s="41"/>
      <c r="AI1889" t="s">
        <v>875</v>
      </c>
    </row>
    <row r="1890" spans="1:35">
      <c r="I1890" s="2"/>
      <c r="L1890" s="12" t="s">
        <v>505</v>
      </c>
      <c r="M1890" s="12"/>
      <c r="N1890" s="12"/>
      <c r="O1890" s="12"/>
      <c r="P1890" s="12"/>
      <c r="Q1890" s="41"/>
      <c r="AI1890" t="s">
        <v>875</v>
      </c>
    </row>
    <row r="1891" spans="1:35">
      <c r="I1891" s="2"/>
      <c r="L1891" t="s">
        <v>505</v>
      </c>
      <c r="M1891" s="131" t="s">
        <v>2488</v>
      </c>
      <c r="Q1891" s="41"/>
      <c r="AI1891" t="s">
        <v>875</v>
      </c>
    </row>
    <row r="1892" spans="1:35">
      <c r="A1892" s="99" t="s">
        <v>2637</v>
      </c>
      <c r="G1892" s="99"/>
      <c r="I1892" s="2"/>
      <c r="M1892" s="131"/>
      <c r="Q1892" s="41"/>
      <c r="AI1892" t="s">
        <v>875</v>
      </c>
    </row>
    <row r="1893" spans="1:35">
      <c r="G1893" s="3" t="s">
        <v>2744</v>
      </c>
      <c r="I1893" s="2"/>
      <c r="M1893" s="131"/>
      <c r="Q1893" s="41"/>
      <c r="AI1893" t="s">
        <v>875</v>
      </c>
    </row>
    <row r="1894" spans="1:35">
      <c r="G1894" s="99"/>
      <c r="I1894" s="2"/>
      <c r="J1894" t="s">
        <v>1630</v>
      </c>
      <c r="K1894" s="149" t="s">
        <v>1270</v>
      </c>
      <c r="M1894" s="144"/>
      <c r="Q1894" s="41"/>
      <c r="AI1894" t="s">
        <v>875</v>
      </c>
    </row>
    <row r="1895" spans="1:35">
      <c r="G1895" s="99"/>
      <c r="I1895" s="2"/>
      <c r="J1895" t="s">
        <v>505</v>
      </c>
      <c r="K1895" s="144" t="s">
        <v>1655</v>
      </c>
      <c r="L1895" s="1"/>
      <c r="M1895" s="144"/>
      <c r="Q1895" s="41"/>
      <c r="AI1895" t="s">
        <v>875</v>
      </c>
    </row>
    <row r="1896" spans="1:35">
      <c r="G1896" s="99"/>
      <c r="I1896" s="2"/>
      <c r="J1896" t="s">
        <v>505</v>
      </c>
      <c r="K1896" s="152" t="s">
        <v>2745</v>
      </c>
      <c r="M1896" s="131"/>
      <c r="Q1896" s="41"/>
      <c r="AI1896" t="s">
        <v>875</v>
      </c>
    </row>
    <row r="1897" spans="1:35">
      <c r="A1897" s="99" t="s">
        <v>2637</v>
      </c>
      <c r="B1897" s="99"/>
      <c r="G1897" s="2"/>
      <c r="I1897" s="2"/>
      <c r="Q1897" s="41"/>
      <c r="AI1897" t="s">
        <v>875</v>
      </c>
    </row>
    <row r="1898" spans="1:35">
      <c r="A1898" s="99"/>
      <c r="B1898" s="99"/>
      <c r="G1898" s="15" t="s">
        <v>670</v>
      </c>
      <c r="I1898" s="2"/>
      <c r="P1898" t="s">
        <v>1630</v>
      </c>
      <c r="Q1898" s="99" t="s">
        <v>2289</v>
      </c>
      <c r="R1898" t="s">
        <v>1630</v>
      </c>
      <c r="S1898" s="58" t="s">
        <v>776</v>
      </c>
      <c r="AI1898" t="s">
        <v>875</v>
      </c>
    </row>
    <row r="1899" spans="1:35">
      <c r="A1899" s="99"/>
      <c r="B1899" s="99"/>
      <c r="I1899" s="2"/>
      <c r="P1899" s="1">
        <v>1</v>
      </c>
      <c r="Q1899" t="s">
        <v>963</v>
      </c>
      <c r="AI1899" t="s">
        <v>875</v>
      </c>
    </row>
    <row r="1900" spans="1:35">
      <c r="A1900" s="99"/>
      <c r="B1900" s="99"/>
      <c r="G1900" s="2"/>
      <c r="I1900" s="2"/>
      <c r="P1900" t="s">
        <v>505</v>
      </c>
      <c r="Q1900" s="124" t="s">
        <v>2215</v>
      </c>
      <c r="AI1900" t="s">
        <v>875</v>
      </c>
    </row>
    <row r="1901" spans="1:35">
      <c r="A1901" s="99"/>
      <c r="B1901" s="99"/>
      <c r="G1901" s="2"/>
      <c r="I1901" s="2"/>
      <c r="P1901" t="s">
        <v>505</v>
      </c>
      <c r="Q1901" s="94" t="s">
        <v>1836</v>
      </c>
      <c r="AI1901" t="s">
        <v>875</v>
      </c>
    </row>
    <row r="1902" spans="1:35">
      <c r="I1902" s="2"/>
      <c r="P1902" s="1">
        <v>1</v>
      </c>
      <c r="Q1902" s="111" t="s">
        <v>1837</v>
      </c>
      <c r="AI1902" t="s">
        <v>875</v>
      </c>
    </row>
    <row r="1903" spans="1:35">
      <c r="I1903" s="2"/>
      <c r="P1903" t="s">
        <v>505</v>
      </c>
      <c r="Q1903" s="124" t="s">
        <v>2216</v>
      </c>
      <c r="AI1903" t="s">
        <v>875</v>
      </c>
    </row>
    <row r="1904" spans="1:35">
      <c r="I1904" s="2"/>
      <c r="P1904" t="s">
        <v>505</v>
      </c>
      <c r="Q1904" s="67" t="s">
        <v>1765</v>
      </c>
      <c r="R1904" t="s">
        <v>1630</v>
      </c>
      <c r="S1904" s="144" t="s">
        <v>1257</v>
      </c>
      <c r="AI1904" t="s">
        <v>875</v>
      </c>
    </row>
    <row r="1905" spans="9:35">
      <c r="I1905" s="2"/>
      <c r="P1905" t="s">
        <v>728</v>
      </c>
      <c r="R1905" s="1">
        <v>1</v>
      </c>
      <c r="S1905" s="144" t="s">
        <v>2987</v>
      </c>
      <c r="AI1905" t="s">
        <v>875</v>
      </c>
    </row>
    <row r="1906" spans="9:35">
      <c r="I1906" s="2"/>
      <c r="P1906" t="s">
        <v>1630</v>
      </c>
      <c r="Q1906" s="144" t="s">
        <v>2988</v>
      </c>
      <c r="R1906" t="s">
        <v>505</v>
      </c>
      <c r="AI1906" t="s">
        <v>875</v>
      </c>
    </row>
    <row r="1907" spans="9:35">
      <c r="I1907" s="2"/>
      <c r="P1907" s="1">
        <v>1</v>
      </c>
      <c r="Q1907" s="153" t="s">
        <v>2990</v>
      </c>
      <c r="R1907" t="s">
        <v>1630</v>
      </c>
      <c r="S1907" s="63" t="s">
        <v>574</v>
      </c>
      <c r="AI1907" t="s">
        <v>875</v>
      </c>
    </row>
    <row r="1908" spans="9:35">
      <c r="I1908" s="2"/>
      <c r="P1908" t="s">
        <v>505</v>
      </c>
      <c r="Q1908" s="54" t="s">
        <v>2989</v>
      </c>
      <c r="R1908" s="1">
        <v>1</v>
      </c>
      <c r="S1908" s="63" t="s">
        <v>575</v>
      </c>
      <c r="AI1908" t="s">
        <v>875</v>
      </c>
    </row>
    <row r="1909" spans="9:35">
      <c r="I1909" s="2"/>
      <c r="P1909" s="1">
        <v>1</v>
      </c>
      <c r="Q1909" s="186" t="s">
        <v>3665</v>
      </c>
      <c r="R1909" t="s">
        <v>505</v>
      </c>
      <c r="S1909" s="144" t="s">
        <v>2986</v>
      </c>
      <c r="AI1909" t="s">
        <v>875</v>
      </c>
    </row>
    <row r="1910" spans="9:35">
      <c r="I1910" s="2"/>
      <c r="P1910" t="s">
        <v>505</v>
      </c>
      <c r="Q1910" s="50" t="s">
        <v>671</v>
      </c>
      <c r="AI1910" t="s">
        <v>875</v>
      </c>
    </row>
    <row r="1911" spans="9:35">
      <c r="I1911" s="2"/>
      <c r="P1911" t="s">
        <v>505</v>
      </c>
      <c r="AI1911" t="s">
        <v>875</v>
      </c>
    </row>
    <row r="1912" spans="9:35">
      <c r="I1912" s="2"/>
      <c r="P1912" t="s">
        <v>505</v>
      </c>
      <c r="AI1912" t="s">
        <v>875</v>
      </c>
    </row>
    <row r="1913" spans="9:35">
      <c r="P1913" t="s">
        <v>1630</v>
      </c>
      <c r="Q1913" s="78" t="s">
        <v>2288</v>
      </c>
      <c r="R1913" t="s">
        <v>1630</v>
      </c>
      <c r="S1913" s="63" t="s">
        <v>560</v>
      </c>
      <c r="AI1913" t="s">
        <v>875</v>
      </c>
    </row>
    <row r="1914" spans="9:35">
      <c r="P1914" s="1">
        <v>1</v>
      </c>
      <c r="Q1914" s="63" t="s">
        <v>2096</v>
      </c>
      <c r="R1914" s="1">
        <v>1</v>
      </c>
      <c r="S1914" s="63" t="s">
        <v>561</v>
      </c>
      <c r="AI1914" t="s">
        <v>875</v>
      </c>
    </row>
    <row r="1915" spans="9:35">
      <c r="P1915" t="s">
        <v>505</v>
      </c>
      <c r="Q1915" s="63" t="s">
        <v>429</v>
      </c>
      <c r="R1915" t="s">
        <v>505</v>
      </c>
      <c r="S1915" s="131" t="s">
        <v>2458</v>
      </c>
      <c r="AI1915" t="s">
        <v>875</v>
      </c>
    </row>
    <row r="1916" spans="9:35">
      <c r="O1916" s="68" t="s">
        <v>1210</v>
      </c>
      <c r="P1916" t="s">
        <v>728</v>
      </c>
      <c r="Q1916" s="67"/>
      <c r="AI1916" t="s">
        <v>875</v>
      </c>
    </row>
    <row r="1917" spans="9:35">
      <c r="O1917" s="68"/>
      <c r="P1917" t="s">
        <v>1630</v>
      </c>
      <c r="Q1917" s="41" t="s">
        <v>1838</v>
      </c>
      <c r="R1917" t="s">
        <v>1630</v>
      </c>
      <c r="S1917" s="58" t="s">
        <v>776</v>
      </c>
      <c r="AI1917" t="s">
        <v>875</v>
      </c>
    </row>
    <row r="1918" spans="9:35">
      <c r="J1918" s="2"/>
      <c r="N1918" t="s">
        <v>1630</v>
      </c>
      <c r="O1918" s="54" t="s">
        <v>1224</v>
      </c>
      <c r="P1918" s="1">
        <v>1</v>
      </c>
      <c r="Q1918" s="41" t="s">
        <v>731</v>
      </c>
      <c r="AI1918" t="s">
        <v>875</v>
      </c>
    </row>
    <row r="1919" spans="9:35">
      <c r="J1919" s="2"/>
      <c r="N1919" s="1">
        <v>1</v>
      </c>
      <c r="O1919" s="2" t="s">
        <v>962</v>
      </c>
      <c r="P1919" t="s">
        <v>505</v>
      </c>
      <c r="Q1919" s="124" t="s">
        <v>2249</v>
      </c>
      <c r="T1919" s="2"/>
      <c r="AI1919" t="s">
        <v>875</v>
      </c>
    </row>
    <row r="1920" spans="9:35">
      <c r="J1920" s="2"/>
      <c r="N1920" t="s">
        <v>505</v>
      </c>
      <c r="O1920" s="51" t="s">
        <v>696</v>
      </c>
      <c r="P1920" s="1">
        <v>1</v>
      </c>
      <c r="Q1920" s="111" t="s">
        <v>1839</v>
      </c>
      <c r="U1920" s="6"/>
      <c r="AI1920" t="s">
        <v>875</v>
      </c>
    </row>
    <row r="1921" spans="10:35">
      <c r="J1921" s="2"/>
      <c r="N1921" t="s">
        <v>505</v>
      </c>
      <c r="O1921" s="110" t="s">
        <v>262</v>
      </c>
      <c r="P1921" t="s">
        <v>505</v>
      </c>
      <c r="Q1921" s="145" t="s">
        <v>1764</v>
      </c>
      <c r="AI1921" t="s">
        <v>875</v>
      </c>
    </row>
    <row r="1922" spans="10:35">
      <c r="N1922" t="s">
        <v>505</v>
      </c>
      <c r="O1922" s="2" t="s">
        <v>1353</v>
      </c>
      <c r="P1922" t="s">
        <v>505</v>
      </c>
      <c r="Q1922" s="67"/>
      <c r="AI1922" t="s">
        <v>875</v>
      </c>
    </row>
    <row r="1923" spans="10:35">
      <c r="N1923" s="1">
        <v>1</v>
      </c>
      <c r="O1923" s="1" t="s">
        <v>636</v>
      </c>
      <c r="P1923" t="s">
        <v>1630</v>
      </c>
      <c r="Q1923" s="41" t="s">
        <v>732</v>
      </c>
      <c r="AI1923" t="s">
        <v>875</v>
      </c>
    </row>
    <row r="1924" spans="10:35">
      <c r="P1924" s="1">
        <v>1</v>
      </c>
      <c r="Q1924" s="41" t="s">
        <v>733</v>
      </c>
      <c r="AI1924" t="s">
        <v>875</v>
      </c>
    </row>
    <row r="1925" spans="10:35">
      <c r="O1925" s="1"/>
      <c r="P1925" t="s">
        <v>505</v>
      </c>
      <c r="Q1925" s="68" t="s">
        <v>1210</v>
      </c>
      <c r="AI1925" t="s">
        <v>875</v>
      </c>
    </row>
    <row r="1926" spans="10:35">
      <c r="O1926" s="1"/>
      <c r="P1926" t="s">
        <v>1630</v>
      </c>
      <c r="Q1926" t="s">
        <v>559</v>
      </c>
      <c r="AI1926" t="s">
        <v>875</v>
      </c>
    </row>
    <row r="1927" spans="10:35">
      <c r="O1927" s="1"/>
      <c r="P1927" s="1">
        <v>1</v>
      </c>
      <c r="Q1927" s="63" t="s">
        <v>680</v>
      </c>
      <c r="AI1927" t="s">
        <v>875</v>
      </c>
    </row>
    <row r="1928" spans="10:35">
      <c r="O1928" s="1"/>
      <c r="P1928" t="s">
        <v>505</v>
      </c>
      <c r="Q1928" t="s">
        <v>637</v>
      </c>
      <c r="AI1928" t="s">
        <v>875</v>
      </c>
    </row>
    <row r="1929" spans="10:35">
      <c r="O1929" s="1"/>
      <c r="P1929" t="s">
        <v>505</v>
      </c>
      <c r="Q1929" t="s">
        <v>1381</v>
      </c>
      <c r="AI1929" t="s">
        <v>875</v>
      </c>
    </row>
    <row r="1930" spans="10:35">
      <c r="P1930" t="s">
        <v>505</v>
      </c>
      <c r="AI1930" t="s">
        <v>875</v>
      </c>
    </row>
    <row r="1931" spans="10:35">
      <c r="P1931" t="s">
        <v>1630</v>
      </c>
      <c r="Q1931" s="111" t="s">
        <v>693</v>
      </c>
      <c r="S1931" s="139" t="s">
        <v>1744</v>
      </c>
      <c r="AI1931" t="s">
        <v>875</v>
      </c>
    </row>
    <row r="1932" spans="10:35">
      <c r="P1932" s="1">
        <v>1</v>
      </c>
      <c r="Q1932" s="111" t="s">
        <v>1917</v>
      </c>
      <c r="S1932" s="146" t="s">
        <v>2638</v>
      </c>
      <c r="AI1932" t="s">
        <v>875</v>
      </c>
    </row>
    <row r="1933" spans="10:35">
      <c r="N1933" s="35" t="s">
        <v>310</v>
      </c>
      <c r="O1933" s="11"/>
      <c r="Q1933" s="50"/>
      <c r="AI1933" t="s">
        <v>875</v>
      </c>
    </row>
    <row r="1934" spans="10:35">
      <c r="N1934" s="12" t="s">
        <v>1630</v>
      </c>
      <c r="O1934" s="50" t="s">
        <v>308</v>
      </c>
      <c r="P1934" t="s">
        <v>1630</v>
      </c>
      <c r="Q1934" s="111" t="s">
        <v>311</v>
      </c>
      <c r="AI1934" t="s">
        <v>875</v>
      </c>
    </row>
    <row r="1935" spans="10:35">
      <c r="N1935" s="12" t="s">
        <v>505</v>
      </c>
      <c r="O1935" s="50" t="s">
        <v>650</v>
      </c>
      <c r="P1935" s="1">
        <v>1</v>
      </c>
      <c r="Q1935" s="111" t="s">
        <v>312</v>
      </c>
      <c r="AI1935" t="s">
        <v>875</v>
      </c>
    </row>
    <row r="1936" spans="10:35">
      <c r="N1936" s="12" t="s">
        <v>505</v>
      </c>
      <c r="O1936" s="12"/>
      <c r="Q1936" s="50"/>
      <c r="AI1936" t="s">
        <v>875</v>
      </c>
    </row>
    <row r="1937" spans="1:35">
      <c r="N1937" s="1">
        <v>1</v>
      </c>
      <c r="O1937" s="111" t="s">
        <v>313</v>
      </c>
      <c r="Q1937" s="50"/>
      <c r="AI1937" t="s">
        <v>875</v>
      </c>
    </row>
    <row r="1938" spans="1:35">
      <c r="A1938" s="99" t="s">
        <v>2637</v>
      </c>
      <c r="B1938" s="99"/>
      <c r="O1938" s="1"/>
      <c r="AI1938" t="s">
        <v>875</v>
      </c>
    </row>
    <row r="1939" spans="1:35">
      <c r="G1939" s="10" t="s">
        <v>94</v>
      </c>
      <c r="Z1939" s="12"/>
      <c r="AA1939" s="57" t="s">
        <v>1180</v>
      </c>
      <c r="AB1939" s="12"/>
      <c r="AC1939" s="57"/>
      <c r="AD1939" s="12"/>
      <c r="AE1939" s="12"/>
      <c r="AF1939" s="12"/>
      <c r="AI1939" t="s">
        <v>875</v>
      </c>
    </row>
    <row r="1940" spans="1:35">
      <c r="Z1940" s="12" t="s">
        <v>1630</v>
      </c>
      <c r="AA1940" s="99" t="s">
        <v>2489</v>
      </c>
      <c r="AB1940" t="s">
        <v>1630</v>
      </c>
      <c r="AC1940" s="97" t="s">
        <v>1986</v>
      </c>
      <c r="AD1940" t="s">
        <v>1630</v>
      </c>
      <c r="AE1940" t="s">
        <v>1512</v>
      </c>
      <c r="AF1940" s="12"/>
      <c r="AI1940" t="s">
        <v>875</v>
      </c>
    </row>
    <row r="1941" spans="1:35">
      <c r="O1941" s="1"/>
      <c r="Z1941" s="12" t="s">
        <v>505</v>
      </c>
      <c r="AA1941" s="52" t="s">
        <v>2508</v>
      </c>
      <c r="AB1941" t="s">
        <v>505</v>
      </c>
      <c r="AC1941" s="139" t="s">
        <v>2613</v>
      </c>
      <c r="AD1941" t="s">
        <v>505</v>
      </c>
      <c r="AE1941" s="98" t="s">
        <v>1045</v>
      </c>
      <c r="AF1941" s="12"/>
      <c r="AI1941" t="s">
        <v>875</v>
      </c>
    </row>
    <row r="1942" spans="1:35">
      <c r="O1942" s="1"/>
      <c r="Z1942" s="12" t="s">
        <v>505</v>
      </c>
      <c r="AA1942" s="140" t="s">
        <v>2509</v>
      </c>
      <c r="AB1942" t="s">
        <v>505</v>
      </c>
      <c r="AC1942" t="s">
        <v>1513</v>
      </c>
      <c r="AD1942" t="s">
        <v>505</v>
      </c>
      <c r="AF1942" s="12"/>
      <c r="AI1942" t="s">
        <v>875</v>
      </c>
    </row>
    <row r="1943" spans="1:35">
      <c r="O1943" s="1"/>
      <c r="Z1943" s="12" t="s">
        <v>505</v>
      </c>
      <c r="AA1943" s="64" t="s">
        <v>667</v>
      </c>
      <c r="AB1943" t="s">
        <v>505</v>
      </c>
      <c r="AC1943" t="s">
        <v>617</v>
      </c>
      <c r="AD1943" t="s">
        <v>1630</v>
      </c>
      <c r="AE1943" s="21" t="s">
        <v>1306</v>
      </c>
      <c r="AF1943" s="12"/>
      <c r="AI1943" t="s">
        <v>875</v>
      </c>
    </row>
    <row r="1944" spans="1:35">
      <c r="O1944" s="1"/>
      <c r="W1944" s="111"/>
      <c r="Z1944" s="12" t="s">
        <v>505</v>
      </c>
      <c r="AA1944" t="s">
        <v>2510</v>
      </c>
      <c r="AB1944" t="s">
        <v>505</v>
      </c>
      <c r="AC1944" s="2" t="s">
        <v>2537</v>
      </c>
      <c r="AD1944" t="s">
        <v>505</v>
      </c>
      <c r="AE1944" t="s">
        <v>1305</v>
      </c>
      <c r="AF1944" s="12"/>
      <c r="AI1944" t="s">
        <v>875</v>
      </c>
    </row>
    <row r="1945" spans="1:35">
      <c r="O1945" s="1"/>
      <c r="V1945" s="1"/>
      <c r="W1945" s="111"/>
      <c r="Z1945" s="12" t="s">
        <v>505</v>
      </c>
      <c r="AA1945" s="50" t="s">
        <v>2511</v>
      </c>
      <c r="AB1945" t="s">
        <v>505</v>
      </c>
      <c r="AC1945" s="64" t="s">
        <v>667</v>
      </c>
      <c r="AD1945" t="s">
        <v>505</v>
      </c>
      <c r="AE1945" s="98" t="s">
        <v>988</v>
      </c>
      <c r="AF1945" s="12"/>
      <c r="AI1945" t="s">
        <v>875</v>
      </c>
    </row>
    <row r="1946" spans="1:35">
      <c r="O1946" s="1"/>
      <c r="Z1946" s="12" t="s">
        <v>505</v>
      </c>
      <c r="AA1946" s="169" t="s">
        <v>3370</v>
      </c>
      <c r="AC1946" s="64"/>
      <c r="AD1946" t="s">
        <v>505</v>
      </c>
      <c r="AE1946" s="98" t="s">
        <v>1003</v>
      </c>
      <c r="AF1946" s="12"/>
      <c r="AI1946" t="s">
        <v>875</v>
      </c>
    </row>
    <row r="1947" spans="1:35">
      <c r="O1947" s="1"/>
      <c r="Z1947" s="12" t="s">
        <v>505</v>
      </c>
      <c r="AA1947" s="12"/>
      <c r="AB1947" s="12"/>
      <c r="AC1947" s="12"/>
      <c r="AD1947" s="12" t="s">
        <v>505</v>
      </c>
      <c r="AE1947" s="12"/>
      <c r="AF1947" s="12"/>
      <c r="AI1947" t="s">
        <v>875</v>
      </c>
    </row>
    <row r="1948" spans="1:35">
      <c r="O1948" s="1"/>
      <c r="Z1948" t="s">
        <v>505</v>
      </c>
      <c r="AA1948" s="151" t="s">
        <v>2560</v>
      </c>
      <c r="AD1948" t="s">
        <v>1630</v>
      </c>
      <c r="AE1948" s="116" t="s">
        <v>2191</v>
      </c>
      <c r="AF1948" s="116"/>
      <c r="AI1948" t="s">
        <v>875</v>
      </c>
    </row>
    <row r="1949" spans="1:35">
      <c r="O1949" s="1"/>
      <c r="AD1949" s="99" t="s">
        <v>728</v>
      </c>
      <c r="AE1949" s="116"/>
      <c r="AF1949" s="116"/>
      <c r="AI1949" t="s">
        <v>875</v>
      </c>
    </row>
    <row r="1950" spans="1:35">
      <c r="O1950" s="1"/>
      <c r="AD1950" t="s">
        <v>1630</v>
      </c>
      <c r="AE1950" s="139" t="s">
        <v>2635</v>
      </c>
      <c r="AF1950" s="116"/>
      <c r="AI1950" t="s">
        <v>875</v>
      </c>
    </row>
    <row r="1951" spans="1:35">
      <c r="O1951" s="1"/>
      <c r="AD1951" s="1">
        <v>1</v>
      </c>
      <c r="AE1951" s="160" t="s">
        <v>3102</v>
      </c>
      <c r="AF1951" s="116"/>
      <c r="AI1951" t="s">
        <v>875</v>
      </c>
    </row>
    <row r="1952" spans="1:35">
      <c r="O1952" s="1"/>
      <c r="AD1952" t="s">
        <v>505</v>
      </c>
      <c r="AE1952" s="139" t="s">
        <v>2679</v>
      </c>
      <c r="AF1952" s="116"/>
      <c r="AI1952" t="s">
        <v>875</v>
      </c>
    </row>
    <row r="1953" spans="1:35">
      <c r="A1953" s="99" t="s">
        <v>2637</v>
      </c>
      <c r="B1953" s="99"/>
      <c r="G1953" s="99"/>
      <c r="O1953" s="1"/>
      <c r="AI1953" t="s">
        <v>875</v>
      </c>
    </row>
    <row r="1954" spans="1:35">
      <c r="G1954" s="10" t="s">
        <v>253</v>
      </c>
      <c r="O1954" s="1"/>
      <c r="V1954" s="2" t="s">
        <v>1630</v>
      </c>
      <c r="W1954" s="111" t="s">
        <v>1548</v>
      </c>
      <c r="AC1954" s="64"/>
      <c r="AE1954" s="98"/>
      <c r="AF1954" s="98"/>
      <c r="AI1954" t="s">
        <v>875</v>
      </c>
    </row>
    <row r="1955" spans="1:35">
      <c r="G1955" s="99"/>
      <c r="O1955" s="1"/>
      <c r="V1955" s="1">
        <v>1</v>
      </c>
      <c r="W1955" s="111" t="s">
        <v>254</v>
      </c>
      <c r="AC1955" s="64"/>
      <c r="AE1955" s="98"/>
      <c r="AF1955" s="98"/>
      <c r="AI1955" t="s">
        <v>875</v>
      </c>
    </row>
    <row r="1956" spans="1:35">
      <c r="G1956" s="99"/>
      <c r="O1956" s="1"/>
      <c r="V1956" t="s">
        <v>728</v>
      </c>
      <c r="AC1956" s="64"/>
      <c r="AE1956" s="98"/>
      <c r="AF1956" s="98"/>
      <c r="AI1956" t="s">
        <v>875</v>
      </c>
    </row>
    <row r="1957" spans="1:35">
      <c r="G1957" s="99"/>
      <c r="O1957" s="1"/>
      <c r="V1957" t="s">
        <v>1630</v>
      </c>
      <c r="W1957" s="111" t="s">
        <v>698</v>
      </c>
      <c r="AC1957" s="64"/>
      <c r="AE1957" s="98"/>
      <c r="AF1957" s="98"/>
      <c r="AI1957" t="s">
        <v>875</v>
      </c>
    </row>
    <row r="1958" spans="1:35">
      <c r="G1958" s="99"/>
      <c r="O1958" s="1"/>
      <c r="V1958" s="1">
        <v>1</v>
      </c>
      <c r="W1958" s="111" t="s">
        <v>2388</v>
      </c>
      <c r="AC1958" s="64"/>
      <c r="AE1958" s="98"/>
      <c r="AF1958" s="98"/>
      <c r="AI1958" t="s">
        <v>875</v>
      </c>
    </row>
    <row r="1959" spans="1:35">
      <c r="G1959" s="99"/>
      <c r="O1959" s="1"/>
      <c r="V1959" t="s">
        <v>505</v>
      </c>
      <c r="W1959" s="123" t="s">
        <v>2149</v>
      </c>
      <c r="AE1959" s="98"/>
      <c r="AF1959" s="98"/>
      <c r="AI1959" t="s">
        <v>875</v>
      </c>
    </row>
    <row r="1960" spans="1:35">
      <c r="G1960" s="99"/>
      <c r="O1960" s="1"/>
      <c r="W1960" s="123"/>
      <c r="AC1960" s="124"/>
      <c r="AE1960" s="98"/>
      <c r="AF1960" s="98"/>
      <c r="AI1960" t="s">
        <v>875</v>
      </c>
    </row>
    <row r="1961" spans="1:35">
      <c r="G1961" s="99"/>
      <c r="O1961" s="1"/>
      <c r="V1961" t="s">
        <v>1630</v>
      </c>
      <c r="W1961" s="116" t="s">
        <v>1547</v>
      </c>
      <c r="AE1961" s="98"/>
      <c r="AF1961" s="98"/>
      <c r="AI1961" t="s">
        <v>875</v>
      </c>
    </row>
    <row r="1962" spans="1:35">
      <c r="G1962" s="99"/>
      <c r="O1962" s="1"/>
      <c r="V1962" s="1">
        <v>1</v>
      </c>
      <c r="W1962" s="116" t="s">
        <v>2464</v>
      </c>
      <c r="AC1962" s="64"/>
      <c r="AE1962" s="98"/>
      <c r="AF1962" s="98"/>
      <c r="AI1962" t="s">
        <v>875</v>
      </c>
    </row>
    <row r="1963" spans="1:35">
      <c r="G1963" s="99"/>
      <c r="O1963" s="1"/>
      <c r="V1963" s="99" t="s">
        <v>505</v>
      </c>
      <c r="W1963" s="128" t="s">
        <v>2460</v>
      </c>
      <c r="AC1963" s="64"/>
      <c r="AE1963" s="98"/>
      <c r="AF1963" s="98"/>
      <c r="AI1963" t="s">
        <v>875</v>
      </c>
    </row>
    <row r="1964" spans="1:35">
      <c r="A1964" s="99" t="s">
        <v>2637</v>
      </c>
      <c r="B1964" s="99"/>
      <c r="AI1964" t="s">
        <v>875</v>
      </c>
    </row>
    <row r="1965" spans="1:35">
      <c r="A1965" s="99"/>
      <c r="B1965" s="99"/>
      <c r="G1965" s="8" t="s">
        <v>3615</v>
      </c>
      <c r="Z1965" t="s">
        <v>1630</v>
      </c>
      <c r="AA1965" s="186" t="s">
        <v>3618</v>
      </c>
      <c r="AB1965" t="s">
        <v>1630</v>
      </c>
      <c r="AC1965" s="47" t="s">
        <v>3633</v>
      </c>
      <c r="AD1965" t="s">
        <v>1630</v>
      </c>
      <c r="AE1965" s="186" t="s">
        <v>3634</v>
      </c>
      <c r="AI1965" t="s">
        <v>875</v>
      </c>
    </row>
    <row r="1966" spans="1:35">
      <c r="A1966" s="99"/>
      <c r="B1966" s="99"/>
      <c r="Z1966" s="1">
        <v>1</v>
      </c>
      <c r="AA1966" s="186" t="s">
        <v>3616</v>
      </c>
      <c r="AB1966" s="1">
        <v>1</v>
      </c>
      <c r="AC1966" s="160" t="s">
        <v>3635</v>
      </c>
      <c r="AD1966" s="1">
        <v>1</v>
      </c>
      <c r="AE1966" s="186" t="s">
        <v>3296</v>
      </c>
      <c r="AI1966" t="s">
        <v>875</v>
      </c>
    </row>
    <row r="1967" spans="1:35">
      <c r="A1967" s="99"/>
      <c r="B1967" s="99"/>
      <c r="Z1967" s="99" t="s">
        <v>505</v>
      </c>
      <c r="AA1967" s="186" t="s">
        <v>3617</v>
      </c>
      <c r="AB1967" s="99" t="s">
        <v>505</v>
      </c>
      <c r="AC1967" s="160" t="s">
        <v>3636</v>
      </c>
      <c r="AD1967" s="99" t="s">
        <v>505</v>
      </c>
      <c r="AE1967" s="186"/>
      <c r="AI1967" t="s">
        <v>875</v>
      </c>
    </row>
    <row r="1968" spans="1:35">
      <c r="A1968" s="99"/>
      <c r="B1968" s="99"/>
      <c r="Z1968" t="s">
        <v>505</v>
      </c>
      <c r="AA1968" s="151" t="s">
        <v>2560</v>
      </c>
      <c r="AB1968" s="1">
        <v>1</v>
      </c>
      <c r="AC1968" s="124" t="s">
        <v>2253</v>
      </c>
      <c r="AD1968" t="s">
        <v>1630</v>
      </c>
      <c r="AE1968" s="186" t="s">
        <v>570</v>
      </c>
      <c r="AI1968" t="s">
        <v>875</v>
      </c>
    </row>
    <row r="1969" spans="1:35">
      <c r="A1969" s="99"/>
      <c r="B1969" s="99"/>
      <c r="AA1969" s="151"/>
      <c r="AB1969" s="99" t="s">
        <v>505</v>
      </c>
      <c r="AC1969" s="160" t="s">
        <v>3096</v>
      </c>
      <c r="AD1969" s="1">
        <v>1</v>
      </c>
      <c r="AE1969" s="186" t="s">
        <v>3637</v>
      </c>
      <c r="AI1969" t="s">
        <v>875</v>
      </c>
    </row>
    <row r="1970" spans="1:35">
      <c r="A1970" s="99" t="s">
        <v>2637</v>
      </c>
      <c r="B1970" s="99"/>
      <c r="G1970" s="101"/>
      <c r="AB1970" s="99"/>
      <c r="AC1970" s="160"/>
      <c r="AI1970" t="s">
        <v>875</v>
      </c>
    </row>
    <row r="1971" spans="1:35">
      <c r="A1971" s="99"/>
      <c r="B1971" s="99"/>
      <c r="G1971" s="8" t="s">
        <v>3281</v>
      </c>
      <c r="AB1971" s="99"/>
      <c r="AC1971" s="160"/>
      <c r="AI1971" t="s">
        <v>875</v>
      </c>
    </row>
    <row r="1972" spans="1:35">
      <c r="A1972" s="99"/>
      <c r="B1972" s="99"/>
      <c r="G1972" s="101"/>
      <c r="L1972" t="s">
        <v>1630</v>
      </c>
      <c r="M1972" s="160" t="s">
        <v>1773</v>
      </c>
      <c r="AB1972" s="99"/>
      <c r="AC1972" s="160"/>
      <c r="AI1972" t="s">
        <v>875</v>
      </c>
    </row>
    <row r="1973" spans="1:35">
      <c r="A1973" s="99"/>
      <c r="B1973" s="99"/>
      <c r="G1973" s="101"/>
      <c r="L1973" s="1">
        <v>1</v>
      </c>
      <c r="M1973" s="160" t="s">
        <v>3282</v>
      </c>
      <c r="AB1973" s="99"/>
      <c r="AC1973" s="160"/>
      <c r="AI1973" t="s">
        <v>875</v>
      </c>
    </row>
    <row r="1974" spans="1:35">
      <c r="A1974" s="99" t="s">
        <v>2637</v>
      </c>
      <c r="B1974" s="99"/>
      <c r="AI1974" t="s">
        <v>875</v>
      </c>
    </row>
    <row r="1975" spans="1:35">
      <c r="G1975" s="3" t="s">
        <v>2242</v>
      </c>
      <c r="AI1975" t="s">
        <v>875</v>
      </c>
    </row>
    <row r="1976" spans="1:35">
      <c r="G1976" s="4"/>
      <c r="J1976" t="s">
        <v>1630</v>
      </c>
      <c r="K1976" s="124" t="s">
        <v>2243</v>
      </c>
      <c r="L1976" t="s">
        <v>1630</v>
      </c>
      <c r="M1976" s="99" t="s">
        <v>1773</v>
      </c>
      <c r="AI1976" t="s">
        <v>875</v>
      </c>
    </row>
    <row r="1977" spans="1:35">
      <c r="G1977" s="4"/>
      <c r="J1977" s="1">
        <v>1</v>
      </c>
      <c r="K1977" s="124" t="s">
        <v>2248</v>
      </c>
      <c r="L1977" s="1">
        <v>1</v>
      </c>
      <c r="M1977" s="160" t="s">
        <v>3073</v>
      </c>
      <c r="AI1977" t="s">
        <v>875</v>
      </c>
    </row>
    <row r="1978" spans="1:35">
      <c r="G1978" s="4"/>
      <c r="J1978" t="s">
        <v>505</v>
      </c>
      <c r="K1978" s="124" t="s">
        <v>2246</v>
      </c>
      <c r="AI1978" t="s">
        <v>875</v>
      </c>
    </row>
    <row r="1979" spans="1:35">
      <c r="G1979" s="4"/>
      <c r="J1979" t="s">
        <v>505</v>
      </c>
      <c r="K1979" s="124" t="s">
        <v>2247</v>
      </c>
      <c r="AI1979" t="s">
        <v>875</v>
      </c>
    </row>
    <row r="1980" spans="1:35">
      <c r="G1980" s="4"/>
      <c r="J1980" s="1">
        <v>1</v>
      </c>
      <c r="K1980" s="124" t="s">
        <v>2245</v>
      </c>
      <c r="AI1980" t="s">
        <v>875</v>
      </c>
    </row>
    <row r="1981" spans="1:35">
      <c r="G1981" s="4"/>
      <c r="J1981" t="s">
        <v>505</v>
      </c>
      <c r="K1981" s="124" t="s">
        <v>2244</v>
      </c>
      <c r="AI1981" t="s">
        <v>875</v>
      </c>
    </row>
    <row r="1982" spans="1:35">
      <c r="A1982" s="99" t="s">
        <v>2637</v>
      </c>
      <c r="B1982" s="99"/>
      <c r="G1982" s="4"/>
      <c r="AI1982" t="s">
        <v>875</v>
      </c>
    </row>
    <row r="1983" spans="1:35">
      <c r="G1983" s="10" t="s">
        <v>971</v>
      </c>
      <c r="R1983" s="35" t="s">
        <v>1500</v>
      </c>
      <c r="S1983" s="11"/>
      <c r="T1983" s="35" t="s">
        <v>1499</v>
      </c>
      <c r="U1983" s="11"/>
      <c r="V1983" s="12"/>
      <c r="AI1983" t="s">
        <v>875</v>
      </c>
    </row>
    <row r="1984" spans="1:35">
      <c r="G1984" s="4"/>
      <c r="R1984" s="12"/>
      <c r="S1984" s="68" t="s">
        <v>1488</v>
      </c>
      <c r="T1984" s="12" t="s">
        <v>1630</v>
      </c>
      <c r="U1984" t="s">
        <v>1583</v>
      </c>
      <c r="V1984" s="12"/>
      <c r="AI1984" t="s">
        <v>875</v>
      </c>
    </row>
    <row r="1985" spans="7:35">
      <c r="G1985" s="4"/>
      <c r="R1985" s="12" t="s">
        <v>1630</v>
      </c>
      <c r="S1985" t="s">
        <v>1157</v>
      </c>
      <c r="T1985" s="12" t="s">
        <v>505</v>
      </c>
      <c r="U1985" s="2" t="s">
        <v>772</v>
      </c>
      <c r="V1985" s="2" t="s">
        <v>1630</v>
      </c>
      <c r="W1985" s="111" t="s">
        <v>247</v>
      </c>
      <c r="AI1985" t="s">
        <v>875</v>
      </c>
    </row>
    <row r="1986" spans="7:35">
      <c r="G1986" s="4"/>
      <c r="R1986" s="12" t="s">
        <v>505</v>
      </c>
      <c r="S1986" s="99" t="s">
        <v>590</v>
      </c>
      <c r="T1986" s="12" t="s">
        <v>505</v>
      </c>
      <c r="U1986" s="68" t="s">
        <v>1488</v>
      </c>
      <c r="V1986" s="1">
        <v>1</v>
      </c>
      <c r="W1986" s="111" t="s">
        <v>248</v>
      </c>
      <c r="AI1986" t="s">
        <v>875</v>
      </c>
    </row>
    <row r="1987" spans="7:35">
      <c r="G1987" s="4"/>
      <c r="R1987" s="12" t="s">
        <v>505</v>
      </c>
      <c r="S1987" s="22" t="s">
        <v>1833</v>
      </c>
      <c r="T1987" s="12" t="s">
        <v>1630</v>
      </c>
      <c r="U1987" t="s">
        <v>1108</v>
      </c>
      <c r="V1987" t="s">
        <v>505</v>
      </c>
      <c r="W1987" s="123" t="s">
        <v>2149</v>
      </c>
      <c r="AI1987" t="s">
        <v>875</v>
      </c>
    </row>
    <row r="1988" spans="7:35">
      <c r="G1988" s="4"/>
      <c r="R1988" s="12" t="s">
        <v>505</v>
      </c>
      <c r="S1988" s="6" t="s">
        <v>1288</v>
      </c>
      <c r="T1988" s="12" t="s">
        <v>505</v>
      </c>
      <c r="U1988" s="2" t="s">
        <v>432</v>
      </c>
      <c r="V1988" t="s">
        <v>505</v>
      </c>
      <c r="W1988" s="111" t="s">
        <v>249</v>
      </c>
      <c r="AI1988" t="s">
        <v>875</v>
      </c>
    </row>
    <row r="1989" spans="7:35">
      <c r="G1989" s="4"/>
      <c r="R1989" s="12" t="s">
        <v>505</v>
      </c>
      <c r="S1989" s="22" t="s">
        <v>550</v>
      </c>
      <c r="T1989" s="12" t="s">
        <v>505</v>
      </c>
      <c r="V1989" s="12"/>
      <c r="AI1989" t="s">
        <v>875</v>
      </c>
    </row>
    <row r="1990" spans="7:35">
      <c r="G1990" s="4"/>
      <c r="R1990" s="12"/>
      <c r="S1990" s="12"/>
      <c r="T1990" s="12" t="s">
        <v>1630</v>
      </c>
      <c r="U1990" t="s">
        <v>1731</v>
      </c>
      <c r="V1990" s="12"/>
      <c r="AI1990" t="s">
        <v>875</v>
      </c>
    </row>
    <row r="1991" spans="7:35">
      <c r="G1991" s="4"/>
      <c r="S1991" s="22"/>
      <c r="T1991" s="12" t="s">
        <v>505</v>
      </c>
      <c r="U1991" s="99" t="s">
        <v>212</v>
      </c>
      <c r="V1991" s="12"/>
      <c r="AI1991" t="s">
        <v>875</v>
      </c>
    </row>
    <row r="1992" spans="7:35">
      <c r="G1992" s="4"/>
      <c r="S1992" s="22"/>
      <c r="T1992" s="12" t="s">
        <v>505</v>
      </c>
      <c r="U1992" s="35" t="s">
        <v>1500</v>
      </c>
      <c r="V1992" s="11"/>
      <c r="AI1992" t="s">
        <v>875</v>
      </c>
    </row>
    <row r="1993" spans="7:35">
      <c r="G1993" s="4"/>
      <c r="T1993" s="12" t="s">
        <v>1630</v>
      </c>
      <c r="U1993" s="22" t="s">
        <v>452</v>
      </c>
      <c r="V1993" s="12"/>
      <c r="AI1993" t="s">
        <v>875</v>
      </c>
    </row>
    <row r="1994" spans="7:35">
      <c r="G1994" s="4"/>
      <c r="T1994" s="12" t="s">
        <v>505</v>
      </c>
      <c r="U1994" s="22" t="s">
        <v>915</v>
      </c>
      <c r="V1994" s="12"/>
      <c r="AI1994" t="s">
        <v>875</v>
      </c>
    </row>
    <row r="1995" spans="7:35">
      <c r="T1995" s="12" t="s">
        <v>505</v>
      </c>
      <c r="U1995" s="11"/>
      <c r="V1995" s="12"/>
      <c r="AI1995" t="s">
        <v>875</v>
      </c>
    </row>
    <row r="1996" spans="7:35">
      <c r="T1996" s="2" t="s">
        <v>1630</v>
      </c>
      <c r="U1996" s="116" t="s">
        <v>2121</v>
      </c>
      <c r="AI1996" t="s">
        <v>875</v>
      </c>
    </row>
    <row r="1997" spans="7:35">
      <c r="S1997" s="22"/>
      <c r="T1997" s="1">
        <v>1</v>
      </c>
      <c r="U1997" s="116" t="s">
        <v>2122</v>
      </c>
      <c r="AI1997" t="s">
        <v>875</v>
      </c>
    </row>
    <row r="1998" spans="7:35">
      <c r="S1998" s="22"/>
      <c r="T1998" t="s">
        <v>505</v>
      </c>
      <c r="U1998" s="116" t="s">
        <v>2123</v>
      </c>
      <c r="AI1998" t="s">
        <v>875</v>
      </c>
    </row>
    <row r="1999" spans="7:35">
      <c r="S1999" s="22"/>
      <c r="T1999" s="13" t="s">
        <v>2793</v>
      </c>
      <c r="U1999" s="12"/>
      <c r="V1999" s="12"/>
      <c r="AI1999" t="s">
        <v>875</v>
      </c>
    </row>
    <row r="2000" spans="7:35">
      <c r="S2000" s="22"/>
      <c r="T2000" s="12" t="s">
        <v>1630</v>
      </c>
      <c r="U2000" s="144" t="s">
        <v>2789</v>
      </c>
      <c r="V2000" s="12"/>
      <c r="AI2000" t="s">
        <v>875</v>
      </c>
    </row>
    <row r="2001" spans="1:35">
      <c r="S2001" s="22"/>
      <c r="T2001" s="12" t="s">
        <v>505</v>
      </c>
      <c r="U2001" s="144" t="s">
        <v>2790</v>
      </c>
      <c r="V2001" s="12"/>
      <c r="AI2001" t="s">
        <v>875</v>
      </c>
    </row>
    <row r="2002" spans="1:35">
      <c r="S2002" s="22"/>
      <c r="T2002" s="12" t="s">
        <v>505</v>
      </c>
      <c r="U2002" s="144" t="s">
        <v>2791</v>
      </c>
      <c r="V2002" s="12"/>
      <c r="AI2002" t="s">
        <v>875</v>
      </c>
    </row>
    <row r="2003" spans="1:35">
      <c r="S2003" s="22"/>
      <c r="T2003" s="12" t="s">
        <v>505</v>
      </c>
      <c r="U2003" s="144" t="s">
        <v>2792</v>
      </c>
      <c r="V2003" s="12"/>
      <c r="AI2003" t="s">
        <v>875</v>
      </c>
    </row>
    <row r="2004" spans="1:35">
      <c r="A2004" s="99" t="s">
        <v>2637</v>
      </c>
      <c r="G2004" s="117"/>
      <c r="S2004" s="22"/>
      <c r="T2004" s="12"/>
      <c r="U2004" s="12"/>
      <c r="V2004" s="12"/>
      <c r="AI2004" t="s">
        <v>875</v>
      </c>
    </row>
    <row r="2005" spans="1:35">
      <c r="G2005" s="28" t="s">
        <v>3681</v>
      </c>
      <c r="P2005" t="s">
        <v>1630</v>
      </c>
      <c r="Q2005" s="111" t="s">
        <v>1909</v>
      </c>
      <c r="S2005" s="22"/>
      <c r="V2005" t="s">
        <v>1630</v>
      </c>
      <c r="W2005" s="144" t="s">
        <v>1774</v>
      </c>
      <c r="Y2005" s="144" t="s">
        <v>2993</v>
      </c>
      <c r="AI2005" t="s">
        <v>875</v>
      </c>
    </row>
    <row r="2006" spans="1:35">
      <c r="F2006" t="s">
        <v>1630</v>
      </c>
      <c r="G2006" s="186" t="s">
        <v>3678</v>
      </c>
      <c r="H2006" t="s">
        <v>1630</v>
      </c>
      <c r="I2006" s="186" t="s">
        <v>3682</v>
      </c>
      <c r="J2006" t="s">
        <v>1630</v>
      </c>
      <c r="K2006" s="165" t="s">
        <v>3227</v>
      </c>
      <c r="P2006" s="1">
        <v>1</v>
      </c>
      <c r="Q2006" s="111" t="s">
        <v>1910</v>
      </c>
      <c r="S2006" s="22"/>
      <c r="V2006" s="1">
        <v>1</v>
      </c>
      <c r="W2006" s="144" t="s">
        <v>2991</v>
      </c>
      <c r="AI2006" t="s">
        <v>875</v>
      </c>
    </row>
    <row r="2007" spans="1:35">
      <c r="F2007" s="1">
        <v>1</v>
      </c>
      <c r="G2007" s="160" t="s">
        <v>3070</v>
      </c>
      <c r="H2007" s="1">
        <v>1</v>
      </c>
      <c r="I2007" s="186" t="s">
        <v>3683</v>
      </c>
      <c r="J2007" t="s">
        <v>505</v>
      </c>
      <c r="K2007" s="160" t="s">
        <v>3228</v>
      </c>
      <c r="P2007" s="1"/>
      <c r="Q2007" s="111"/>
      <c r="S2007" s="22"/>
      <c r="V2007" t="s">
        <v>505</v>
      </c>
      <c r="W2007" s="152" t="s">
        <v>2992</v>
      </c>
      <c r="AI2007" t="s">
        <v>875</v>
      </c>
    </row>
    <row r="2008" spans="1:35">
      <c r="F2008" t="s">
        <v>505</v>
      </c>
      <c r="G2008" s="190" t="s">
        <v>3679</v>
      </c>
      <c r="H2008" t="s">
        <v>505</v>
      </c>
      <c r="J2008" t="s">
        <v>505</v>
      </c>
      <c r="K2008" s="163" t="s">
        <v>3229</v>
      </c>
      <c r="P2008" s="1"/>
      <c r="Q2008" s="111"/>
      <c r="S2008" s="22"/>
      <c r="W2008" s="152"/>
      <c r="AI2008" t="s">
        <v>875</v>
      </c>
    </row>
    <row r="2009" spans="1:35">
      <c r="F2009" s="1">
        <v>1</v>
      </c>
      <c r="G2009" s="160" t="s">
        <v>3677</v>
      </c>
      <c r="H2009" t="s">
        <v>1630</v>
      </c>
      <c r="I2009" s="186" t="s">
        <v>3684</v>
      </c>
      <c r="J2009" t="s">
        <v>505</v>
      </c>
      <c r="K2009" s="160" t="s">
        <v>3230</v>
      </c>
      <c r="P2009" s="1"/>
      <c r="Q2009" s="111"/>
      <c r="S2009" s="22"/>
      <c r="W2009" s="152"/>
      <c r="AI2009" t="s">
        <v>875</v>
      </c>
    </row>
    <row r="2010" spans="1:35">
      <c r="F2010" t="s">
        <v>505</v>
      </c>
      <c r="G2010" s="160" t="s">
        <v>3676</v>
      </c>
      <c r="H2010" s="1">
        <v>1</v>
      </c>
      <c r="I2010" s="186" t="s">
        <v>3685</v>
      </c>
      <c r="K2010" s="160"/>
      <c r="P2010" s="1"/>
      <c r="Q2010" s="111"/>
      <c r="S2010" s="22"/>
      <c r="W2010" s="152"/>
      <c r="AI2010" t="s">
        <v>875</v>
      </c>
    </row>
    <row r="2011" spans="1:35">
      <c r="G2011" s="160"/>
      <c r="H2011" t="s">
        <v>505</v>
      </c>
      <c r="K2011" s="160"/>
      <c r="P2011" s="1"/>
      <c r="Q2011" s="111"/>
      <c r="S2011" s="22"/>
      <c r="W2011" s="152"/>
      <c r="AI2011" t="s">
        <v>875</v>
      </c>
    </row>
    <row r="2012" spans="1:35">
      <c r="G2012" s="160"/>
      <c r="H2012" t="s">
        <v>1630</v>
      </c>
      <c r="I2012" s="186" t="s">
        <v>3686</v>
      </c>
      <c r="K2012" s="160"/>
      <c r="P2012" s="1"/>
      <c r="Q2012" s="111"/>
      <c r="S2012" s="22"/>
      <c r="W2012" s="152"/>
      <c r="AI2012" t="s">
        <v>875</v>
      </c>
    </row>
    <row r="2013" spans="1:35">
      <c r="G2013" s="160"/>
      <c r="H2013" s="1">
        <v>1</v>
      </c>
      <c r="I2013" s="186" t="s">
        <v>3687</v>
      </c>
      <c r="K2013" s="160"/>
      <c r="P2013" s="1"/>
      <c r="Q2013" s="111"/>
      <c r="S2013" s="22"/>
      <c r="W2013" s="152"/>
      <c r="AI2013" t="s">
        <v>875</v>
      </c>
    </row>
    <row r="2014" spans="1:35">
      <c r="G2014" s="160"/>
      <c r="H2014" t="s">
        <v>505</v>
      </c>
      <c r="K2014" s="160"/>
      <c r="P2014" s="1"/>
      <c r="Q2014" s="111"/>
      <c r="S2014" s="22"/>
      <c r="W2014" s="152"/>
      <c r="AI2014" t="s">
        <v>875</v>
      </c>
    </row>
    <row r="2015" spans="1:35">
      <c r="G2015" s="160"/>
      <c r="H2015" t="s">
        <v>1630</v>
      </c>
      <c r="I2015" s="186" t="s">
        <v>3688</v>
      </c>
      <c r="K2015" s="160"/>
      <c r="P2015" s="1"/>
      <c r="Q2015" s="111"/>
      <c r="S2015" s="22"/>
      <c r="W2015" s="152"/>
      <c r="AI2015" t="s">
        <v>875</v>
      </c>
    </row>
    <row r="2016" spans="1:35">
      <c r="G2016" s="160"/>
      <c r="H2016" s="1">
        <v>1</v>
      </c>
      <c r="I2016" s="186" t="s">
        <v>3689</v>
      </c>
      <c r="K2016" s="160"/>
      <c r="P2016" s="1"/>
      <c r="Q2016" s="111"/>
      <c r="S2016" s="22"/>
      <c r="W2016" s="152"/>
      <c r="AI2016" t="s">
        <v>875</v>
      </c>
    </row>
    <row r="2017" spans="1:35">
      <c r="G2017" s="160"/>
      <c r="H2017" t="s">
        <v>505</v>
      </c>
      <c r="K2017" s="160"/>
      <c r="P2017" s="1"/>
      <c r="Q2017" s="111"/>
      <c r="S2017" s="22"/>
      <c r="W2017" s="152"/>
      <c r="AI2017" t="s">
        <v>875</v>
      </c>
    </row>
    <row r="2018" spans="1:35">
      <c r="G2018" s="160"/>
      <c r="H2018" t="s">
        <v>1630</v>
      </c>
      <c r="I2018" s="160" t="s">
        <v>538</v>
      </c>
      <c r="K2018" s="160"/>
      <c r="P2018" s="1"/>
      <c r="Q2018" s="111"/>
      <c r="S2018" s="22"/>
      <c r="W2018" s="152"/>
      <c r="AI2018" t="s">
        <v>875</v>
      </c>
    </row>
    <row r="2019" spans="1:35">
      <c r="G2019" s="160"/>
      <c r="H2019" s="1">
        <v>1</v>
      </c>
      <c r="I2019" s="186" t="s">
        <v>3680</v>
      </c>
      <c r="K2019" s="160"/>
      <c r="P2019" s="1"/>
      <c r="Q2019" s="111"/>
      <c r="S2019" s="22"/>
      <c r="W2019" s="152"/>
      <c r="AI2019" t="s">
        <v>875</v>
      </c>
    </row>
    <row r="2020" spans="1:35">
      <c r="A2020" s="99" t="s">
        <v>2637</v>
      </c>
      <c r="B2020" s="99"/>
      <c r="G2020" s="4"/>
      <c r="AI2020" t="s">
        <v>875</v>
      </c>
    </row>
    <row r="2021" spans="1:35">
      <c r="A2021" s="99"/>
      <c r="B2021" s="99"/>
      <c r="G2021" s="8" t="s">
        <v>4109</v>
      </c>
      <c r="AI2021" t="s">
        <v>875</v>
      </c>
    </row>
    <row r="2022" spans="1:35">
      <c r="A2022" s="99"/>
      <c r="B2022" s="99"/>
      <c r="G2022" s="4"/>
      <c r="J2022" t="s">
        <v>1630</v>
      </c>
      <c r="K2022" s="160" t="s">
        <v>3072</v>
      </c>
      <c r="L2022" t="s">
        <v>1630</v>
      </c>
      <c r="M2022" s="160" t="s">
        <v>780</v>
      </c>
      <c r="AI2022" t="s">
        <v>875</v>
      </c>
    </row>
    <row r="2023" spans="1:35">
      <c r="A2023" s="99"/>
      <c r="B2023" s="99"/>
      <c r="G2023" s="4"/>
      <c r="J2023" s="1">
        <v>1</v>
      </c>
      <c r="K2023" s="160" t="s">
        <v>1326</v>
      </c>
      <c r="L2023" s="1">
        <v>1</v>
      </c>
      <c r="M2023" s="160" t="s">
        <v>3087</v>
      </c>
      <c r="AI2023" t="s">
        <v>875</v>
      </c>
    </row>
    <row r="2024" spans="1:35">
      <c r="A2024" s="99"/>
      <c r="B2024" s="99"/>
      <c r="G2024" s="4"/>
      <c r="J2024" s="1">
        <v>1</v>
      </c>
      <c r="K2024" s="160" t="s">
        <v>3071</v>
      </c>
      <c r="AI2024" t="s">
        <v>875</v>
      </c>
    </row>
    <row r="2025" spans="1:35">
      <c r="A2025" s="99" t="s">
        <v>2637</v>
      </c>
      <c r="B2025" s="99"/>
      <c r="G2025" s="4"/>
      <c r="AI2025" t="s">
        <v>875</v>
      </c>
    </row>
    <row r="2026" spans="1:35">
      <c r="A2026" s="99"/>
      <c r="B2026" s="99"/>
      <c r="G2026" s="3" t="s">
        <v>3913</v>
      </c>
      <c r="AI2026" t="s">
        <v>875</v>
      </c>
    </row>
    <row r="2027" spans="1:35">
      <c r="P2027" t="s">
        <v>1630</v>
      </c>
      <c r="Q2027" s="99" t="s">
        <v>2287</v>
      </c>
      <c r="R2027" t="s">
        <v>1630</v>
      </c>
      <c r="S2027" s="50" t="s">
        <v>961</v>
      </c>
      <c r="T2027" s="50" t="s">
        <v>773</v>
      </c>
      <c r="U2027" s="6"/>
      <c r="AI2027" t="s">
        <v>875</v>
      </c>
    </row>
    <row r="2028" spans="1:35">
      <c r="G2028" s="8"/>
      <c r="P2028" s="1">
        <v>1</v>
      </c>
      <c r="Q2028" t="s">
        <v>484</v>
      </c>
      <c r="R2028" s="1">
        <v>1</v>
      </c>
      <c r="S2028" s="50" t="s">
        <v>616</v>
      </c>
      <c r="AI2028" t="s">
        <v>875</v>
      </c>
    </row>
    <row r="2029" spans="1:35">
      <c r="P2029" t="s">
        <v>505</v>
      </c>
      <c r="Q2029" s="2" t="s">
        <v>1374</v>
      </c>
      <c r="R2029" t="s">
        <v>505</v>
      </c>
      <c r="AI2029" t="s">
        <v>875</v>
      </c>
    </row>
    <row r="2030" spans="1:35">
      <c r="P2030" t="s">
        <v>505</v>
      </c>
      <c r="Q2030" s="99" t="s">
        <v>2028</v>
      </c>
      <c r="R2030" t="s">
        <v>1630</v>
      </c>
      <c r="S2030" s="41" t="s">
        <v>1393</v>
      </c>
      <c r="AI2030" t="s">
        <v>875</v>
      </c>
    </row>
    <row r="2031" spans="1:35">
      <c r="P2031" s="1">
        <v>1</v>
      </c>
      <c r="Q2031" s="116" t="s">
        <v>2027</v>
      </c>
      <c r="R2031" s="1">
        <v>1</v>
      </c>
      <c r="S2031" s="41" t="s">
        <v>1394</v>
      </c>
      <c r="AI2031" t="s">
        <v>875</v>
      </c>
    </row>
    <row r="2032" spans="1:35">
      <c r="P2032" t="s">
        <v>505</v>
      </c>
      <c r="Q2032" s="111" t="s">
        <v>1864</v>
      </c>
      <c r="R2032" t="s">
        <v>505</v>
      </c>
      <c r="S2032" s="41"/>
      <c r="AI2032" t="s">
        <v>875</v>
      </c>
    </row>
    <row r="2033" spans="1:35">
      <c r="P2033" t="s">
        <v>505</v>
      </c>
      <c r="Q2033" s="111" t="s">
        <v>1865</v>
      </c>
      <c r="R2033" t="s">
        <v>1630</v>
      </c>
      <c r="S2033" s="111" t="s">
        <v>538</v>
      </c>
      <c r="AI2033" t="s">
        <v>875</v>
      </c>
    </row>
    <row r="2034" spans="1:35">
      <c r="P2034" s="1">
        <v>1</v>
      </c>
      <c r="Q2034" s="111" t="s">
        <v>859</v>
      </c>
      <c r="R2034" s="1">
        <v>1</v>
      </c>
      <c r="S2034" s="139" t="s">
        <v>2524</v>
      </c>
      <c r="AI2034" t="s">
        <v>875</v>
      </c>
    </row>
    <row r="2035" spans="1:35">
      <c r="P2035" s="1"/>
      <c r="Q2035" s="111"/>
      <c r="R2035" s="1"/>
      <c r="S2035" s="139"/>
      <c r="AI2035" t="s">
        <v>875</v>
      </c>
    </row>
    <row r="2036" spans="1:35">
      <c r="N2036" t="s">
        <v>1630</v>
      </c>
      <c r="O2036" s="206" t="s">
        <v>4080</v>
      </c>
      <c r="P2036" t="s">
        <v>1630</v>
      </c>
      <c r="Q2036" s="206" t="s">
        <v>3980</v>
      </c>
      <c r="R2036" s="1"/>
      <c r="S2036" s="139"/>
      <c r="AI2036" t="s">
        <v>875</v>
      </c>
    </row>
    <row r="2037" spans="1:35">
      <c r="N2037" s="1">
        <v>1</v>
      </c>
      <c r="O2037" s="206" t="s">
        <v>2018</v>
      </c>
      <c r="P2037" s="1">
        <v>1</v>
      </c>
      <c r="Q2037" s="206" t="s">
        <v>4079</v>
      </c>
      <c r="R2037" s="1"/>
      <c r="S2037" s="139"/>
      <c r="AI2037" t="s">
        <v>875</v>
      </c>
    </row>
    <row r="2038" spans="1:35">
      <c r="A2038" s="99" t="s">
        <v>2637</v>
      </c>
      <c r="B2038" s="99"/>
      <c r="AI2038" t="s">
        <v>875</v>
      </c>
    </row>
    <row r="2039" spans="1:35">
      <c r="G2039" s="3" t="s">
        <v>3664</v>
      </c>
      <c r="P2039" t="s">
        <v>1630</v>
      </c>
      <c r="Q2039" s="111" t="s">
        <v>1878</v>
      </c>
      <c r="T2039" s="12"/>
      <c r="U2039" s="12"/>
      <c r="V2039" s="8" t="s">
        <v>539</v>
      </c>
      <c r="W2039" s="12"/>
      <c r="X2039" s="12"/>
      <c r="Y2039" s="12"/>
      <c r="Z2039" s="12"/>
      <c r="AB2039" t="s">
        <v>1630</v>
      </c>
      <c r="AC2039" s="99" t="s">
        <v>2110</v>
      </c>
      <c r="AD2039" t="s">
        <v>1630</v>
      </c>
      <c r="AE2039" s="116" t="s">
        <v>2124</v>
      </c>
      <c r="AI2039" t="s">
        <v>875</v>
      </c>
    </row>
    <row r="2040" spans="1:35">
      <c r="P2040" s="1">
        <v>1</v>
      </c>
      <c r="Q2040" s="111" t="s">
        <v>1879</v>
      </c>
      <c r="T2040" s="12" t="s">
        <v>1630</v>
      </c>
      <c r="U2040" t="s">
        <v>1530</v>
      </c>
      <c r="V2040" s="12" t="s">
        <v>1630</v>
      </c>
      <c r="W2040" t="s">
        <v>1421</v>
      </c>
      <c r="X2040" s="2" t="s">
        <v>1630</v>
      </c>
      <c r="Y2040" t="s">
        <v>1807</v>
      </c>
      <c r="Z2040" s="12"/>
      <c r="AB2040" s="1">
        <v>1</v>
      </c>
      <c r="AC2040" s="98" t="s">
        <v>84</v>
      </c>
      <c r="AI2040" t="s">
        <v>875</v>
      </c>
    </row>
    <row r="2041" spans="1:35">
      <c r="P2041" t="s">
        <v>505</v>
      </c>
      <c r="Q2041" s="116" t="s">
        <v>2170</v>
      </c>
      <c r="T2041" s="12" t="s">
        <v>505</v>
      </c>
      <c r="U2041" t="s">
        <v>1573</v>
      </c>
      <c r="V2041" s="12" t="s">
        <v>505</v>
      </c>
      <c r="W2041" s="62" t="s">
        <v>1811</v>
      </c>
      <c r="X2041" t="s">
        <v>505</v>
      </c>
      <c r="Y2041" t="s">
        <v>1808</v>
      </c>
      <c r="Z2041" s="12"/>
      <c r="AB2041" t="s">
        <v>505</v>
      </c>
      <c r="AC2041" s="6" t="s">
        <v>1528</v>
      </c>
      <c r="AI2041" t="s">
        <v>875</v>
      </c>
    </row>
    <row r="2042" spans="1:35">
      <c r="P2042" s="1">
        <v>1</v>
      </c>
      <c r="Q2042" s="116" t="s">
        <v>2012</v>
      </c>
      <c r="T2042" s="12" t="s">
        <v>505</v>
      </c>
      <c r="U2042" t="s">
        <v>1574</v>
      </c>
      <c r="V2042" s="12" t="s">
        <v>505</v>
      </c>
      <c r="W2042" s="2" t="s">
        <v>1812</v>
      </c>
      <c r="X2042" t="s">
        <v>505</v>
      </c>
      <c r="Y2042" s="68" t="s">
        <v>1213</v>
      </c>
      <c r="Z2042" s="12"/>
      <c r="AB2042" t="s">
        <v>505</v>
      </c>
      <c r="AC2042" s="77" t="s">
        <v>1529</v>
      </c>
      <c r="AI2042" t="s">
        <v>875</v>
      </c>
    </row>
    <row r="2043" spans="1:35">
      <c r="P2043" t="s">
        <v>505</v>
      </c>
      <c r="Q2043" s="111" t="s">
        <v>1880</v>
      </c>
      <c r="T2043" s="12" t="s">
        <v>505</v>
      </c>
      <c r="U2043" t="s">
        <v>1531</v>
      </c>
      <c r="V2043" s="12" t="s">
        <v>505</v>
      </c>
      <c r="W2043" s="60" t="s">
        <v>1813</v>
      </c>
      <c r="X2043" s="2" t="s">
        <v>1630</v>
      </c>
      <c r="Y2043" s="47" t="s">
        <v>1809</v>
      </c>
      <c r="Z2043" s="12"/>
      <c r="AB2043" t="s">
        <v>505</v>
      </c>
      <c r="AC2043" s="111" t="s">
        <v>168</v>
      </c>
      <c r="AI2043" t="s">
        <v>875</v>
      </c>
    </row>
    <row r="2044" spans="1:35">
      <c r="P2044" t="s">
        <v>505</v>
      </c>
      <c r="Q2044" s="111" t="s">
        <v>1881</v>
      </c>
      <c r="T2044" s="12" t="s">
        <v>505</v>
      </c>
      <c r="U2044" s="68" t="s">
        <v>1213</v>
      </c>
      <c r="V2044" s="12" t="s">
        <v>505</v>
      </c>
      <c r="W2044" t="s">
        <v>1057</v>
      </c>
      <c r="X2044" t="s">
        <v>505</v>
      </c>
      <c r="Y2044" t="s">
        <v>1810</v>
      </c>
      <c r="Z2044" s="12"/>
      <c r="AB2044" t="s">
        <v>505</v>
      </c>
      <c r="AC2044" s="111" t="s">
        <v>169</v>
      </c>
      <c r="AI2044" t="s">
        <v>875</v>
      </c>
    </row>
    <row r="2045" spans="1:35">
      <c r="T2045" s="12" t="s">
        <v>1630</v>
      </c>
      <c r="U2045" t="s">
        <v>374</v>
      </c>
      <c r="V2045" s="12" t="s">
        <v>505</v>
      </c>
      <c r="W2045" s="58" t="s">
        <v>1059</v>
      </c>
      <c r="X2045" t="s">
        <v>505</v>
      </c>
      <c r="Y2045" s="99" t="s">
        <v>2616</v>
      </c>
      <c r="Z2045" s="12"/>
      <c r="AI2045" t="s">
        <v>875</v>
      </c>
    </row>
    <row r="2046" spans="1:35">
      <c r="P2046" s="125" t="s">
        <v>2241</v>
      </c>
      <c r="Q2046" s="12"/>
      <c r="R2046" s="12"/>
      <c r="T2046" s="12" t="s">
        <v>505</v>
      </c>
      <c r="U2046" t="s">
        <v>1941</v>
      </c>
      <c r="V2046" s="12"/>
      <c r="W2046" s="12"/>
      <c r="X2046" t="s">
        <v>505</v>
      </c>
      <c r="Z2046" s="12"/>
      <c r="AI2046" t="s">
        <v>875</v>
      </c>
    </row>
    <row r="2047" spans="1:35">
      <c r="P2047" s="12" t="s">
        <v>1630</v>
      </c>
      <c r="Q2047" s="50" t="s">
        <v>3914</v>
      </c>
      <c r="R2047" s="12"/>
      <c r="T2047" s="12" t="s">
        <v>505</v>
      </c>
      <c r="V2047" s="12"/>
      <c r="W2047" s="68" t="s">
        <v>1213</v>
      </c>
      <c r="X2047" s="12" t="s">
        <v>1630</v>
      </c>
      <c r="Y2047" t="s">
        <v>1814</v>
      </c>
      <c r="Z2047" s="12"/>
      <c r="AE2047" s="149"/>
      <c r="AI2047" t="s">
        <v>875</v>
      </c>
    </row>
    <row r="2048" spans="1:35">
      <c r="P2048" s="12" t="s">
        <v>505</v>
      </c>
      <c r="Q2048" s="116" t="s">
        <v>2239</v>
      </c>
      <c r="R2048" s="12"/>
      <c r="T2048" s="12" t="s">
        <v>1630</v>
      </c>
      <c r="U2048" t="s">
        <v>449</v>
      </c>
      <c r="V2048" s="12"/>
      <c r="X2048" s="12" t="s">
        <v>505</v>
      </c>
      <c r="Y2048" t="s">
        <v>1058</v>
      </c>
      <c r="Z2048" s="12"/>
      <c r="AE2048" s="144"/>
      <c r="AI2048" t="s">
        <v>875</v>
      </c>
    </row>
    <row r="2049" spans="16:35">
      <c r="P2049" s="12" t="s">
        <v>505</v>
      </c>
      <c r="Q2049" s="124" t="s">
        <v>2240</v>
      </c>
      <c r="R2049" s="12"/>
      <c r="T2049" s="12" t="s">
        <v>505</v>
      </c>
      <c r="U2049" s="99" t="s">
        <v>2104</v>
      </c>
      <c r="V2049" s="12"/>
      <c r="X2049" s="12" t="s">
        <v>505</v>
      </c>
      <c r="Y2049" t="s">
        <v>1060</v>
      </c>
      <c r="Z2049" s="12"/>
      <c r="AE2049" s="144"/>
      <c r="AI2049" t="s">
        <v>875</v>
      </c>
    </row>
    <row r="2050" spans="16:35">
      <c r="P2050" s="12"/>
      <c r="Q2050" s="12"/>
      <c r="R2050" s="12"/>
      <c r="T2050" s="12" t="s">
        <v>505</v>
      </c>
      <c r="U2050" t="s">
        <v>1193</v>
      </c>
      <c r="V2050" s="12"/>
      <c r="X2050" s="12" t="s">
        <v>505</v>
      </c>
      <c r="Y2050" s="99" t="s">
        <v>2615</v>
      </c>
      <c r="Z2050" s="12"/>
      <c r="AI2050" t="s">
        <v>875</v>
      </c>
    </row>
    <row r="2051" spans="16:35">
      <c r="T2051" s="12" t="s">
        <v>505</v>
      </c>
      <c r="V2051" s="12"/>
      <c r="X2051" s="12"/>
      <c r="Y2051" s="12"/>
      <c r="Z2051" s="12"/>
      <c r="AI2051" t="s">
        <v>875</v>
      </c>
    </row>
    <row r="2052" spans="16:35">
      <c r="Q2052" s="144" t="s">
        <v>2841</v>
      </c>
      <c r="T2052" s="12" t="s">
        <v>1630</v>
      </c>
      <c r="U2052" t="s">
        <v>1194</v>
      </c>
      <c r="V2052" s="12"/>
      <c r="Z2052" t="s">
        <v>1630</v>
      </c>
      <c r="AA2052" s="149" t="s">
        <v>1729</v>
      </c>
      <c r="AD2052" t="s">
        <v>1630</v>
      </c>
      <c r="AE2052" s="149" t="s">
        <v>2847</v>
      </c>
      <c r="AI2052" t="s">
        <v>875</v>
      </c>
    </row>
    <row r="2053" spans="16:35">
      <c r="T2053" s="12" t="s">
        <v>505</v>
      </c>
      <c r="U2053" s="99" t="s">
        <v>2105</v>
      </c>
      <c r="V2053" s="12"/>
      <c r="Z2053" t="s">
        <v>505</v>
      </c>
      <c r="AA2053" s="144" t="s">
        <v>2844</v>
      </c>
      <c r="AD2053" t="s">
        <v>505</v>
      </c>
      <c r="AE2053" s="144" t="s">
        <v>2848</v>
      </c>
      <c r="AI2053" t="s">
        <v>875</v>
      </c>
    </row>
    <row r="2054" spans="16:35">
      <c r="P2054" t="s">
        <v>1630</v>
      </c>
      <c r="Q2054" s="141" t="s">
        <v>3810</v>
      </c>
      <c r="T2054" s="12" t="s">
        <v>505</v>
      </c>
      <c r="U2054" t="s">
        <v>1666</v>
      </c>
      <c r="V2054" s="12"/>
      <c r="Z2054" t="s">
        <v>505</v>
      </c>
      <c r="AA2054" s="144" t="s">
        <v>2842</v>
      </c>
      <c r="AD2054" t="s">
        <v>505</v>
      </c>
      <c r="AE2054" s="144" t="s">
        <v>2849</v>
      </c>
      <c r="AI2054" t="s">
        <v>875</v>
      </c>
    </row>
    <row r="2055" spans="16:35">
      <c r="P2055" s="1">
        <v>1</v>
      </c>
      <c r="Q2055" s="139" t="s">
        <v>624</v>
      </c>
      <c r="T2055" s="12" t="s">
        <v>505</v>
      </c>
      <c r="V2055" s="12"/>
      <c r="Z2055" t="s">
        <v>505</v>
      </c>
      <c r="AA2055" s="144" t="s">
        <v>2843</v>
      </c>
      <c r="AI2055" t="s">
        <v>875</v>
      </c>
    </row>
    <row r="2056" spans="16:35">
      <c r="P2056" t="s">
        <v>505</v>
      </c>
      <c r="Q2056" s="139" t="s">
        <v>3811</v>
      </c>
      <c r="T2056" s="12" t="s">
        <v>1630</v>
      </c>
      <c r="U2056" t="s">
        <v>400</v>
      </c>
      <c r="V2056" s="12"/>
      <c r="AI2056" t="s">
        <v>875</v>
      </c>
    </row>
    <row r="2057" spans="16:35">
      <c r="T2057" s="12" t="s">
        <v>505</v>
      </c>
      <c r="U2057" s="6" t="s">
        <v>1667</v>
      </c>
      <c r="V2057" s="12"/>
      <c r="AD2057" s="8" t="s">
        <v>2900</v>
      </c>
      <c r="AE2057" s="12"/>
      <c r="AF2057" s="12"/>
      <c r="AI2057" t="s">
        <v>875</v>
      </c>
    </row>
    <row r="2058" spans="16:35">
      <c r="T2058" s="12" t="s">
        <v>505</v>
      </c>
      <c r="U2058" s="99" t="s">
        <v>2106</v>
      </c>
      <c r="V2058" s="12"/>
      <c r="AD2058" s="12" t="s">
        <v>1630</v>
      </c>
      <c r="AE2058" s="48" t="s">
        <v>2896</v>
      </c>
      <c r="AF2058" s="12"/>
      <c r="AI2058" t="s">
        <v>875</v>
      </c>
    </row>
    <row r="2059" spans="16:35">
      <c r="T2059" s="12" t="s">
        <v>505</v>
      </c>
      <c r="U2059" s="99" t="s">
        <v>3098</v>
      </c>
      <c r="V2059" s="12"/>
      <c r="AC2059" s="98"/>
      <c r="AD2059" s="12" t="s">
        <v>505</v>
      </c>
      <c r="AE2059" s="117" t="s">
        <v>2897</v>
      </c>
      <c r="AF2059" s="12"/>
      <c r="AI2059" t="s">
        <v>875</v>
      </c>
    </row>
    <row r="2060" spans="16:35">
      <c r="T2060" s="12" t="s">
        <v>505</v>
      </c>
      <c r="U2060" s="139" t="s">
        <v>3812</v>
      </c>
      <c r="V2060" s="12"/>
      <c r="AC2060" s="98"/>
      <c r="AD2060" s="12"/>
      <c r="AE2060" s="117"/>
      <c r="AF2060" s="12"/>
    </row>
    <row r="2061" spans="16:35">
      <c r="T2061" s="12" t="s">
        <v>505</v>
      </c>
      <c r="V2061" s="12"/>
      <c r="AC2061" s="98"/>
      <c r="AD2061" s="12" t="s">
        <v>505</v>
      </c>
      <c r="AE2061" s="124" t="s">
        <v>2898</v>
      </c>
      <c r="AF2061" s="12"/>
      <c r="AI2061" t="s">
        <v>875</v>
      </c>
    </row>
    <row r="2062" spans="16:35">
      <c r="T2062" s="12" t="s">
        <v>1630</v>
      </c>
      <c r="U2062" t="s">
        <v>1673</v>
      </c>
      <c r="V2062" s="12"/>
      <c r="AD2062" s="12" t="s">
        <v>505</v>
      </c>
      <c r="AE2062" s="144" t="s">
        <v>2899</v>
      </c>
      <c r="AF2062" s="12"/>
      <c r="AI2062" t="s">
        <v>875</v>
      </c>
    </row>
    <row r="2063" spans="16:35">
      <c r="T2063" s="12" t="s">
        <v>505</v>
      </c>
      <c r="U2063" t="s">
        <v>1936</v>
      </c>
      <c r="V2063" s="12"/>
      <c r="AD2063" s="12"/>
      <c r="AE2063" s="12"/>
      <c r="AF2063" s="12"/>
      <c r="AI2063" t="s">
        <v>875</v>
      </c>
    </row>
    <row r="2064" spans="16:35">
      <c r="T2064" s="12" t="s">
        <v>505</v>
      </c>
      <c r="V2064" s="12"/>
      <c r="AB2064" s="8" t="s">
        <v>2906</v>
      </c>
      <c r="AC2064" s="12"/>
      <c r="AD2064" s="12"/>
      <c r="AI2064" t="s">
        <v>875</v>
      </c>
    </row>
    <row r="2065" spans="18:35">
      <c r="T2065" s="12" t="s">
        <v>1630</v>
      </c>
      <c r="U2065" t="s">
        <v>506</v>
      </c>
      <c r="V2065" s="12"/>
      <c r="AB2065" s="12" t="s">
        <v>1630</v>
      </c>
      <c r="AC2065" s="58" t="s">
        <v>2901</v>
      </c>
      <c r="AD2065" s="12"/>
      <c r="AF2065" s="116"/>
      <c r="AI2065" t="s">
        <v>875</v>
      </c>
    </row>
    <row r="2066" spans="18:35">
      <c r="T2066" s="12" t="s">
        <v>505</v>
      </c>
      <c r="U2066" s="6" t="s">
        <v>1715</v>
      </c>
      <c r="V2066" s="12"/>
      <c r="AB2066" s="12" t="s">
        <v>505</v>
      </c>
      <c r="AC2066" s="58" t="s">
        <v>2902</v>
      </c>
      <c r="AD2066" s="12"/>
      <c r="AI2066" t="s">
        <v>875</v>
      </c>
    </row>
    <row r="2067" spans="18:35">
      <c r="T2067" s="12" t="s">
        <v>505</v>
      </c>
      <c r="U2067" s="99" t="s">
        <v>2603</v>
      </c>
      <c r="V2067" s="12"/>
      <c r="AB2067" s="12" t="s">
        <v>505</v>
      </c>
      <c r="AC2067" s="60" t="s">
        <v>2903</v>
      </c>
      <c r="AD2067" s="12"/>
      <c r="AI2067" t="s">
        <v>875</v>
      </c>
    </row>
    <row r="2068" spans="18:35">
      <c r="R2068" s="8" t="s">
        <v>641</v>
      </c>
      <c r="S2068" s="12"/>
      <c r="T2068" s="12" t="s">
        <v>505</v>
      </c>
      <c r="U2068" t="s">
        <v>1503</v>
      </c>
      <c r="V2068" s="12"/>
      <c r="AB2068" s="12" t="s">
        <v>505</v>
      </c>
      <c r="AC2068" s="58" t="s">
        <v>2904</v>
      </c>
      <c r="AD2068" s="12"/>
      <c r="AI2068" t="s">
        <v>875</v>
      </c>
    </row>
    <row r="2069" spans="18:35">
      <c r="R2069" s="12"/>
      <c r="S2069" s="68" t="s">
        <v>1213</v>
      </c>
      <c r="T2069" t="s">
        <v>505</v>
      </c>
      <c r="V2069" s="12"/>
      <c r="AB2069" s="12" t="s">
        <v>505</v>
      </c>
      <c r="AC2069" s="58" t="s">
        <v>2905</v>
      </c>
      <c r="AD2069" s="12"/>
      <c r="AI2069" t="s">
        <v>875</v>
      </c>
    </row>
    <row r="2070" spans="18:35">
      <c r="R2070" s="12" t="s">
        <v>1630</v>
      </c>
      <c r="S2070" t="s">
        <v>931</v>
      </c>
      <c r="T2070" s="2" t="s">
        <v>1630</v>
      </c>
      <c r="U2070" t="s">
        <v>406</v>
      </c>
      <c r="V2070" s="12"/>
      <c r="AB2070" s="12" t="s">
        <v>505</v>
      </c>
      <c r="AC2070" s="12"/>
      <c r="AD2070" s="12"/>
      <c r="AI2070" t="s">
        <v>875</v>
      </c>
    </row>
    <row r="2071" spans="18:35">
      <c r="R2071" s="12" t="s">
        <v>505</v>
      </c>
      <c r="S2071" s="6" t="s">
        <v>1805</v>
      </c>
      <c r="T2071" t="s">
        <v>505</v>
      </c>
      <c r="U2071" s="99" t="s">
        <v>2011</v>
      </c>
      <c r="V2071" s="12"/>
      <c r="AB2071" t="s">
        <v>505</v>
      </c>
      <c r="AC2071" s="144" t="s">
        <v>2907</v>
      </c>
      <c r="AI2071" t="s">
        <v>875</v>
      </c>
    </row>
    <row r="2072" spans="18:35">
      <c r="R2072" s="12" t="s">
        <v>505</v>
      </c>
      <c r="S2072" t="s">
        <v>1806</v>
      </c>
      <c r="T2072" t="s">
        <v>505</v>
      </c>
      <c r="V2072" s="12"/>
      <c r="AI2072" t="s">
        <v>875</v>
      </c>
    </row>
    <row r="2073" spans="18:35">
      <c r="R2073" s="12" t="s">
        <v>505</v>
      </c>
      <c r="S2073" t="s">
        <v>1938</v>
      </c>
      <c r="T2073" s="2" t="s">
        <v>1630</v>
      </c>
      <c r="U2073" t="s">
        <v>1716</v>
      </c>
      <c r="V2073" s="12"/>
      <c r="AC2073" s="16"/>
      <c r="AI2073" t="s">
        <v>875</v>
      </c>
    </row>
    <row r="2074" spans="18:35">
      <c r="R2074" s="12" t="s">
        <v>505</v>
      </c>
      <c r="S2074" t="s">
        <v>1939</v>
      </c>
      <c r="T2074" t="s">
        <v>505</v>
      </c>
      <c r="U2074" t="s">
        <v>1937</v>
      </c>
      <c r="V2074" s="12"/>
      <c r="AI2074" t="s">
        <v>875</v>
      </c>
    </row>
    <row r="2075" spans="18:35">
      <c r="R2075" s="12" t="s">
        <v>505</v>
      </c>
      <c r="S2075" t="s">
        <v>1940</v>
      </c>
      <c r="T2075" t="s">
        <v>505</v>
      </c>
      <c r="V2075" s="12"/>
      <c r="AI2075" t="s">
        <v>875</v>
      </c>
    </row>
    <row r="2076" spans="18:35">
      <c r="R2076" s="12"/>
      <c r="S2076" s="12"/>
      <c r="T2076" s="12" t="s">
        <v>1630</v>
      </c>
      <c r="U2076" t="s">
        <v>1717</v>
      </c>
      <c r="V2076" s="12"/>
      <c r="AC2076" s="16"/>
      <c r="AI2076" t="s">
        <v>875</v>
      </c>
    </row>
    <row r="2077" spans="18:35">
      <c r="T2077" s="12" t="s">
        <v>505</v>
      </c>
      <c r="U2077" t="s">
        <v>1943</v>
      </c>
      <c r="V2077" s="12"/>
      <c r="AC2077" s="16"/>
      <c r="AI2077" t="s">
        <v>875</v>
      </c>
    </row>
    <row r="2078" spans="18:35">
      <c r="T2078" s="12" t="s">
        <v>505</v>
      </c>
      <c r="U2078" s="68" t="s">
        <v>1213</v>
      </c>
      <c r="V2078" s="12"/>
      <c r="AC2078" s="16"/>
      <c r="AI2078" t="s">
        <v>875</v>
      </c>
    </row>
    <row r="2079" spans="18:35">
      <c r="T2079" s="12" t="s">
        <v>1630</v>
      </c>
      <c r="U2079" t="s">
        <v>676</v>
      </c>
      <c r="V2079" s="12"/>
      <c r="AI2079" t="s">
        <v>875</v>
      </c>
    </row>
    <row r="2080" spans="18:35">
      <c r="T2080" s="12" t="s">
        <v>505</v>
      </c>
      <c r="U2080" s="6" t="s">
        <v>1715</v>
      </c>
      <c r="V2080" s="12"/>
      <c r="AI2080" t="s">
        <v>875</v>
      </c>
    </row>
    <row r="2081" spans="1:35">
      <c r="T2081" s="12" t="s">
        <v>505</v>
      </c>
      <c r="U2081" s="2" t="s">
        <v>1942</v>
      </c>
      <c r="V2081" s="12"/>
      <c r="AI2081" t="s">
        <v>875</v>
      </c>
    </row>
    <row r="2082" spans="1:35">
      <c r="T2082" t="s">
        <v>505</v>
      </c>
      <c r="U2082" s="128" t="s">
        <v>2465</v>
      </c>
      <c r="AI2082" t="s">
        <v>875</v>
      </c>
    </row>
    <row r="2083" spans="1:35">
      <c r="T2083" s="12" t="s">
        <v>505</v>
      </c>
      <c r="U2083" s="144" t="s">
        <v>2753</v>
      </c>
      <c r="V2083" s="12"/>
      <c r="AI2083" t="s">
        <v>875</v>
      </c>
    </row>
    <row r="2084" spans="1:35">
      <c r="T2084" s="12" t="s">
        <v>505</v>
      </c>
      <c r="U2084" t="s">
        <v>1703</v>
      </c>
      <c r="V2084" s="12"/>
      <c r="AI2084" t="s">
        <v>875</v>
      </c>
    </row>
    <row r="2085" spans="1:35">
      <c r="T2085" s="12"/>
      <c r="U2085" s="12"/>
      <c r="V2085" s="12"/>
      <c r="AI2085" t="s">
        <v>875</v>
      </c>
    </row>
    <row r="2086" spans="1:35">
      <c r="P2086" t="s">
        <v>1630</v>
      </c>
      <c r="Q2086" s="141" t="s">
        <v>3807</v>
      </c>
      <c r="R2086" t="s">
        <v>1630</v>
      </c>
      <c r="S2086" s="139" t="s">
        <v>3805</v>
      </c>
      <c r="AI2086" t="s">
        <v>875</v>
      </c>
    </row>
    <row r="2087" spans="1:35">
      <c r="P2087" s="1">
        <v>1</v>
      </c>
      <c r="Q2087" s="139" t="s">
        <v>1158</v>
      </c>
      <c r="R2087" s="1">
        <v>1</v>
      </c>
      <c r="S2087" s="139" t="s">
        <v>3806</v>
      </c>
      <c r="AI2087" t="s">
        <v>875</v>
      </c>
    </row>
    <row r="2088" spans="1:35">
      <c r="P2088" t="s">
        <v>505</v>
      </c>
      <c r="Q2088" s="139" t="s">
        <v>3808</v>
      </c>
      <c r="S2088" s="91"/>
      <c r="AI2088" t="s">
        <v>875</v>
      </c>
    </row>
    <row r="2089" spans="1:35">
      <c r="P2089" s="1">
        <v>1</v>
      </c>
      <c r="Q2089" s="139" t="s">
        <v>3809</v>
      </c>
      <c r="AI2089" t="s">
        <v>875</v>
      </c>
    </row>
    <row r="2090" spans="1:35">
      <c r="A2090" s="99" t="s">
        <v>2637</v>
      </c>
      <c r="B2090" s="99"/>
      <c r="AC2090" s="16"/>
      <c r="AI2090" t="s">
        <v>875</v>
      </c>
    </row>
    <row r="2091" spans="1:35">
      <c r="G2091" s="10" t="s">
        <v>1090</v>
      </c>
      <c r="L2091" t="s">
        <v>1630</v>
      </c>
      <c r="M2091" s="2" t="s">
        <v>788</v>
      </c>
      <c r="N2091" t="s">
        <v>1630</v>
      </c>
      <c r="O2091" t="s">
        <v>1204</v>
      </c>
      <c r="Z2091" t="s">
        <v>1630</v>
      </c>
      <c r="AA2091" s="53" t="s">
        <v>127</v>
      </c>
      <c r="AF2091" t="s">
        <v>1630</v>
      </c>
      <c r="AG2091" s="144" t="s">
        <v>2719</v>
      </c>
      <c r="AI2091" t="s">
        <v>875</v>
      </c>
    </row>
    <row r="2092" spans="1:35">
      <c r="L2092" s="1">
        <v>1</v>
      </c>
      <c r="M2092" t="s">
        <v>965</v>
      </c>
      <c r="N2092" s="1">
        <v>1</v>
      </c>
      <c r="O2092" s="144" t="s">
        <v>2718</v>
      </c>
      <c r="Z2092" t="s">
        <v>505</v>
      </c>
      <c r="AA2092" s="50" t="s">
        <v>1389</v>
      </c>
      <c r="AF2092" s="1">
        <v>1</v>
      </c>
      <c r="AG2092" s="144" t="s">
        <v>2720</v>
      </c>
      <c r="AI2092" t="s">
        <v>875</v>
      </c>
    </row>
    <row r="2093" spans="1:35">
      <c r="N2093" t="s">
        <v>505</v>
      </c>
      <c r="O2093" s="91" t="s">
        <v>2717</v>
      </c>
      <c r="Z2093" t="s">
        <v>505</v>
      </c>
      <c r="AA2093" s="50" t="s">
        <v>2552</v>
      </c>
      <c r="AI2093" t="s">
        <v>875</v>
      </c>
    </row>
    <row r="2094" spans="1:35">
      <c r="N2094" t="s">
        <v>505</v>
      </c>
      <c r="O2094" t="s">
        <v>299</v>
      </c>
      <c r="Z2094" s="12"/>
      <c r="AA2094" s="136" t="s">
        <v>2061</v>
      </c>
      <c r="AI2094" t="s">
        <v>875</v>
      </c>
    </row>
    <row r="2095" spans="1:35">
      <c r="N2095" t="s">
        <v>505</v>
      </c>
      <c r="O2095" t="s">
        <v>300</v>
      </c>
      <c r="Z2095" s="12" t="s">
        <v>1630</v>
      </c>
      <c r="AA2095" s="139" t="s">
        <v>2549</v>
      </c>
      <c r="AI2095" t="s">
        <v>875</v>
      </c>
    </row>
    <row r="2096" spans="1:35">
      <c r="Z2096" s="12" t="s">
        <v>505</v>
      </c>
      <c r="AA2096" s="139" t="s">
        <v>1979</v>
      </c>
      <c r="AI2096" t="s">
        <v>875</v>
      </c>
    </row>
    <row r="2097" spans="1:35">
      <c r="Z2097" s="12" t="s">
        <v>505</v>
      </c>
      <c r="AA2097" s="139" t="s">
        <v>2550</v>
      </c>
      <c r="AI2097" t="s">
        <v>875</v>
      </c>
    </row>
    <row r="2098" spans="1:35">
      <c r="Z2098" s="136" t="s">
        <v>2061</v>
      </c>
      <c r="AA2098" s="12"/>
      <c r="AB2098" s="12"/>
      <c r="AI2098" t="s">
        <v>875</v>
      </c>
    </row>
    <row r="2099" spans="1:35">
      <c r="Z2099" s="12" t="s">
        <v>1630</v>
      </c>
      <c r="AA2099" s="63" t="s">
        <v>3226</v>
      </c>
      <c r="AB2099" t="s">
        <v>1630</v>
      </c>
      <c r="AC2099" s="41" t="s">
        <v>497</v>
      </c>
      <c r="AI2099" t="s">
        <v>875</v>
      </c>
    </row>
    <row r="2100" spans="1:35">
      <c r="Z2100" s="12" t="s">
        <v>505</v>
      </c>
      <c r="AA2100" s="144" t="s">
        <v>2829</v>
      </c>
      <c r="AB2100" s="1">
        <v>1</v>
      </c>
      <c r="AC2100" s="41" t="s">
        <v>498</v>
      </c>
      <c r="AI2100" t="s">
        <v>875</v>
      </c>
    </row>
    <row r="2101" spans="1:35">
      <c r="Z2101" s="12" t="s">
        <v>505</v>
      </c>
      <c r="AA2101" s="144" t="s">
        <v>2746</v>
      </c>
      <c r="AB2101" t="s">
        <v>505</v>
      </c>
      <c r="AC2101" s="160" t="s">
        <v>3017</v>
      </c>
      <c r="AI2101" t="s">
        <v>875</v>
      </c>
    </row>
    <row r="2102" spans="1:35">
      <c r="Z2102" s="12" t="s">
        <v>505</v>
      </c>
      <c r="AA2102" s="144" t="s">
        <v>2747</v>
      </c>
      <c r="AB2102" t="s">
        <v>505</v>
      </c>
      <c r="AC2102" s="144" t="s">
        <v>2730</v>
      </c>
      <c r="AI2102" t="s">
        <v>875</v>
      </c>
    </row>
    <row r="2103" spans="1:35">
      <c r="Z2103" s="12" t="s">
        <v>505</v>
      </c>
      <c r="AA2103" s="144" t="s">
        <v>2827</v>
      </c>
      <c r="AB2103" t="s">
        <v>505</v>
      </c>
      <c r="AC2103" s="202" t="s">
        <v>3926</v>
      </c>
      <c r="AI2103" t="s">
        <v>875</v>
      </c>
    </row>
    <row r="2104" spans="1:35">
      <c r="Z2104" s="12" t="s">
        <v>505</v>
      </c>
      <c r="AA2104" s="144" t="s">
        <v>2830</v>
      </c>
      <c r="AB2104" t="s">
        <v>505</v>
      </c>
      <c r="AC2104" s="202" t="s">
        <v>3925</v>
      </c>
      <c r="AI2104" t="s">
        <v>875</v>
      </c>
    </row>
    <row r="2105" spans="1:35">
      <c r="Z2105" s="12" t="s">
        <v>505</v>
      </c>
      <c r="AA2105" s="144" t="s">
        <v>2721</v>
      </c>
      <c r="AB2105" s="12"/>
      <c r="AI2105" t="s">
        <v>875</v>
      </c>
    </row>
    <row r="2106" spans="1:35">
      <c r="Z2106" s="12"/>
      <c r="AA2106" s="12"/>
      <c r="AB2106" s="12"/>
      <c r="AI2106" t="s">
        <v>875</v>
      </c>
    </row>
    <row r="2107" spans="1:35">
      <c r="Z2107" t="s">
        <v>1630</v>
      </c>
      <c r="AA2107" s="139" t="s">
        <v>2719</v>
      </c>
      <c r="AI2107" t="s">
        <v>875</v>
      </c>
    </row>
    <row r="2108" spans="1:35">
      <c r="Z2108" s="1">
        <v>1</v>
      </c>
      <c r="AA2108" s="139" t="s">
        <v>1149</v>
      </c>
      <c r="AI2108" t="s">
        <v>875</v>
      </c>
    </row>
    <row r="2109" spans="1:35">
      <c r="Z2109" t="s">
        <v>505</v>
      </c>
      <c r="AA2109" s="139" t="s">
        <v>3847</v>
      </c>
      <c r="AI2109" t="s">
        <v>875</v>
      </c>
    </row>
    <row r="2110" spans="1:35">
      <c r="A2110" s="99" t="s">
        <v>2637</v>
      </c>
      <c r="G2110" s="8"/>
      <c r="AA2110" s="139"/>
      <c r="AI2110" t="s">
        <v>875</v>
      </c>
    </row>
    <row r="2111" spans="1:35">
      <c r="G2111" s="8" t="s">
        <v>3861</v>
      </c>
      <c r="AA2111" s="139"/>
      <c r="AB2111" t="s">
        <v>1630</v>
      </c>
      <c r="AC2111" s="202" t="s">
        <v>3862</v>
      </c>
      <c r="AI2111" t="s">
        <v>875</v>
      </c>
    </row>
    <row r="2112" spans="1:35">
      <c r="G2112" s="8"/>
      <c r="AA2112" s="139"/>
      <c r="AB2112" s="1">
        <v>1</v>
      </c>
      <c r="AC2112" s="202" t="s">
        <v>3863</v>
      </c>
      <c r="AI2112" t="s">
        <v>875</v>
      </c>
    </row>
    <row r="2113" spans="1:35">
      <c r="G2113" s="8"/>
      <c r="AA2113" s="139"/>
      <c r="AB2113" t="s">
        <v>505</v>
      </c>
      <c r="AC2113" s="202" t="s">
        <v>3864</v>
      </c>
      <c r="AI2113" t="s">
        <v>875</v>
      </c>
    </row>
    <row r="2114" spans="1:35">
      <c r="G2114" s="8"/>
      <c r="AA2114" s="139"/>
      <c r="AB2114" t="s">
        <v>505</v>
      </c>
      <c r="AC2114" s="151" t="s">
        <v>2560</v>
      </c>
      <c r="AI2114" t="s">
        <v>875</v>
      </c>
    </row>
    <row r="2115" spans="1:35">
      <c r="A2115" s="99" t="s">
        <v>2637</v>
      </c>
      <c r="B2115" s="99"/>
      <c r="G2115" s="38"/>
      <c r="AA2115" s="50"/>
      <c r="AC2115" s="41"/>
      <c r="AI2115" t="s">
        <v>875</v>
      </c>
    </row>
    <row r="2116" spans="1:35">
      <c r="G2116" s="15" t="s">
        <v>1024</v>
      </c>
      <c r="AA2116" s="50"/>
      <c r="AB2116" s="12"/>
      <c r="AC2116" s="57" t="s">
        <v>11</v>
      </c>
      <c r="AD2116" s="12"/>
      <c r="AI2116" t="s">
        <v>875</v>
      </c>
    </row>
    <row r="2117" spans="1:35">
      <c r="AA2117" s="50"/>
      <c r="AB2117" s="12" t="s">
        <v>1630</v>
      </c>
      <c r="AC2117" s="98" t="s">
        <v>1034</v>
      </c>
      <c r="AD2117" s="12"/>
      <c r="AI2117" t="s">
        <v>875</v>
      </c>
    </row>
    <row r="2118" spans="1:35">
      <c r="AA2118" s="50"/>
      <c r="AB2118" s="12" t="s">
        <v>505</v>
      </c>
      <c r="AC2118" s="98" t="s">
        <v>1035</v>
      </c>
      <c r="AD2118" s="12"/>
      <c r="AI2118" t="s">
        <v>875</v>
      </c>
    </row>
    <row r="2119" spans="1:35">
      <c r="A2119" s="99" t="s">
        <v>2637</v>
      </c>
      <c r="G2119" s="101"/>
      <c r="AA2119" s="50"/>
      <c r="AB2119" s="12"/>
      <c r="AC2119" s="12"/>
      <c r="AD2119" s="12"/>
      <c r="AI2119" t="s">
        <v>875</v>
      </c>
    </row>
    <row r="2120" spans="1:35">
      <c r="G2120" s="8" t="s">
        <v>2403</v>
      </c>
      <c r="AA2120" s="50"/>
      <c r="AB2120" t="s">
        <v>1630</v>
      </c>
      <c r="AC2120" s="124" t="s">
        <v>2404</v>
      </c>
      <c r="AD2120" t="s">
        <v>1630</v>
      </c>
      <c r="AE2120" s="124" t="s">
        <v>2407</v>
      </c>
      <c r="AI2120" t="s">
        <v>875</v>
      </c>
    </row>
    <row r="2121" spans="1:35">
      <c r="G2121" s="101"/>
      <c r="AA2121" s="50"/>
      <c r="AB2121" s="1">
        <v>1</v>
      </c>
      <c r="AC2121" s="124" t="s">
        <v>2405</v>
      </c>
      <c r="AD2121" s="1">
        <v>1</v>
      </c>
      <c r="AE2121" s="124" t="s">
        <v>2408</v>
      </c>
      <c r="AI2121" t="s">
        <v>875</v>
      </c>
    </row>
    <row r="2122" spans="1:35">
      <c r="G2122" s="101"/>
      <c r="AA2122" s="50"/>
      <c r="AB2122" s="1">
        <v>1</v>
      </c>
      <c r="AC2122" s="124" t="s">
        <v>2406</v>
      </c>
      <c r="AD2122" t="s">
        <v>505</v>
      </c>
      <c r="AI2122" t="s">
        <v>875</v>
      </c>
    </row>
    <row r="2123" spans="1:35">
      <c r="G2123" s="101"/>
      <c r="AA2123" s="50"/>
      <c r="AD2123" t="s">
        <v>1630</v>
      </c>
      <c r="AE2123" s="124" t="s">
        <v>2409</v>
      </c>
      <c r="AI2123" t="s">
        <v>875</v>
      </c>
    </row>
    <row r="2124" spans="1:35">
      <c r="G2124" s="101"/>
      <c r="AA2124" s="50"/>
      <c r="AD2124" s="1">
        <v>1</v>
      </c>
      <c r="AE2124" s="124" t="s">
        <v>1954</v>
      </c>
      <c r="AI2124" t="s">
        <v>875</v>
      </c>
    </row>
    <row r="2125" spans="1:35">
      <c r="G2125" s="101"/>
      <c r="AA2125" s="50"/>
      <c r="AD2125" t="s">
        <v>505</v>
      </c>
      <c r="AI2125" t="s">
        <v>875</v>
      </c>
    </row>
    <row r="2126" spans="1:35">
      <c r="G2126" s="101"/>
      <c r="AA2126" s="50"/>
      <c r="AD2126" t="s">
        <v>1630</v>
      </c>
      <c r="AE2126" s="124" t="s">
        <v>2410</v>
      </c>
      <c r="AI2126" t="s">
        <v>875</v>
      </c>
    </row>
    <row r="2127" spans="1:35">
      <c r="G2127" s="101"/>
      <c r="AA2127" s="50"/>
      <c r="AD2127" s="1">
        <v>1</v>
      </c>
      <c r="AE2127" s="124" t="s">
        <v>2411</v>
      </c>
      <c r="AI2127" t="s">
        <v>875</v>
      </c>
    </row>
    <row r="2128" spans="1:35">
      <c r="G2128" s="101"/>
      <c r="AA2128" s="50"/>
      <c r="AI2128" t="s">
        <v>875</v>
      </c>
    </row>
    <row r="2129" spans="1:35">
      <c r="A2129" s="99" t="s">
        <v>2637</v>
      </c>
      <c r="B2129" s="99"/>
      <c r="G2129" s="38"/>
      <c r="AA2129" s="50"/>
      <c r="AI2129" t="s">
        <v>875</v>
      </c>
    </row>
    <row r="2130" spans="1:35">
      <c r="G2130" s="15" t="s">
        <v>1460</v>
      </c>
      <c r="L2130" t="s">
        <v>1630</v>
      </c>
      <c r="M2130" s="206" t="s">
        <v>919</v>
      </c>
      <c r="AA2130" s="50"/>
      <c r="AB2130" t="s">
        <v>1630</v>
      </c>
      <c r="AC2130" s="21" t="s">
        <v>1674</v>
      </c>
      <c r="AD2130" t="s">
        <v>1630</v>
      </c>
      <c r="AE2130" s="50" t="s">
        <v>1512</v>
      </c>
      <c r="AF2130" s="50"/>
      <c r="AI2130" t="s">
        <v>875</v>
      </c>
    </row>
    <row r="2131" spans="1:35">
      <c r="L2131" s="1">
        <v>1</v>
      </c>
      <c r="M2131" s="206" t="s">
        <v>3970</v>
      </c>
      <c r="AA2131" s="50"/>
      <c r="AB2131" s="1">
        <v>1</v>
      </c>
      <c r="AC2131" s="94" t="s">
        <v>844</v>
      </c>
      <c r="AD2131" s="1">
        <v>1</v>
      </c>
      <c r="AE2131" s="50" t="s">
        <v>535</v>
      </c>
      <c r="AF2131" s="50"/>
      <c r="AI2131" t="s">
        <v>875</v>
      </c>
    </row>
    <row r="2132" spans="1:35">
      <c r="L2132" t="s">
        <v>505</v>
      </c>
      <c r="M2132" s="206" t="s">
        <v>3971</v>
      </c>
      <c r="AA2132" s="50"/>
      <c r="AB2132" t="s">
        <v>505</v>
      </c>
      <c r="AC2132" s="94" t="s">
        <v>845</v>
      </c>
      <c r="AD2132" t="s">
        <v>505</v>
      </c>
      <c r="AE2132" s="50" t="s">
        <v>2548</v>
      </c>
      <c r="AF2132" s="50"/>
      <c r="AI2132" t="s">
        <v>875</v>
      </c>
    </row>
    <row r="2133" spans="1:35">
      <c r="M2133" s="206"/>
      <c r="AA2133" s="50"/>
      <c r="AC2133" s="94"/>
      <c r="AE2133" s="50"/>
      <c r="AF2133" s="50"/>
      <c r="AI2133" t="s">
        <v>875</v>
      </c>
    </row>
    <row r="2134" spans="1:35">
      <c r="L2134" t="s">
        <v>1630</v>
      </c>
      <c r="M2134" s="206" t="s">
        <v>1459</v>
      </c>
      <c r="AA2134" s="50"/>
      <c r="AC2134" s="94"/>
      <c r="AE2134" s="50"/>
      <c r="AF2134" s="50"/>
      <c r="AI2134" t="s">
        <v>875</v>
      </c>
    </row>
    <row r="2135" spans="1:35">
      <c r="L2135" s="1">
        <v>1</v>
      </c>
      <c r="M2135" s="206" t="s">
        <v>1326</v>
      </c>
      <c r="AA2135" s="50"/>
      <c r="AC2135" s="94"/>
      <c r="AE2135" s="50"/>
      <c r="AF2135" s="50"/>
      <c r="AI2135" t="s">
        <v>875</v>
      </c>
    </row>
    <row r="2136" spans="1:35">
      <c r="L2136" t="s">
        <v>505</v>
      </c>
      <c r="M2136" s="206" t="s">
        <v>4101</v>
      </c>
      <c r="AA2136" s="50"/>
      <c r="AC2136" s="94"/>
      <c r="AE2136" s="50"/>
      <c r="AF2136" s="50"/>
      <c r="AI2136" t="s">
        <v>875</v>
      </c>
    </row>
    <row r="2137" spans="1:35">
      <c r="L2137" s="1">
        <v>1</v>
      </c>
      <c r="M2137" s="206" t="s">
        <v>1303</v>
      </c>
      <c r="AA2137" s="50"/>
      <c r="AC2137" s="94"/>
      <c r="AE2137" s="50"/>
      <c r="AF2137" s="50"/>
      <c r="AI2137" t="s">
        <v>875</v>
      </c>
    </row>
    <row r="2138" spans="1:35">
      <c r="A2138" s="99" t="s">
        <v>2637</v>
      </c>
      <c r="G2138" s="101"/>
      <c r="M2138" s="206"/>
      <c r="AA2138" s="50"/>
      <c r="AC2138" s="94"/>
      <c r="AE2138" s="50"/>
      <c r="AF2138" s="50"/>
      <c r="AI2138" t="s">
        <v>875</v>
      </c>
    </row>
    <row r="2139" spans="1:35">
      <c r="G2139" s="8" t="s">
        <v>4064</v>
      </c>
      <c r="M2139" s="206"/>
      <c r="AA2139" s="50"/>
      <c r="AC2139" s="94"/>
      <c r="AE2139" s="50"/>
      <c r="AF2139" s="50"/>
      <c r="AI2139" t="s">
        <v>875</v>
      </c>
    </row>
    <row r="2140" spans="1:35">
      <c r="G2140" s="101"/>
      <c r="L2140" t="s">
        <v>1630</v>
      </c>
      <c r="M2140" s="206" t="s">
        <v>4066</v>
      </c>
      <c r="N2140" t="s">
        <v>1630</v>
      </c>
      <c r="O2140" s="206" t="s">
        <v>1309</v>
      </c>
      <c r="AA2140" s="50"/>
      <c r="AC2140" s="94"/>
      <c r="AE2140" s="50"/>
      <c r="AF2140" s="50"/>
      <c r="AI2140" t="s">
        <v>875</v>
      </c>
    </row>
    <row r="2141" spans="1:35">
      <c r="G2141" s="101"/>
      <c r="L2141" s="1">
        <v>1</v>
      </c>
      <c r="M2141" s="206" t="s">
        <v>270</v>
      </c>
      <c r="N2141" s="1">
        <v>1</v>
      </c>
      <c r="O2141" s="206" t="s">
        <v>4065</v>
      </c>
      <c r="AA2141" s="50"/>
      <c r="AC2141" s="94"/>
      <c r="AE2141" s="50"/>
      <c r="AF2141" s="50"/>
      <c r="AI2141" t="s">
        <v>875</v>
      </c>
    </row>
    <row r="2142" spans="1:35">
      <c r="G2142" s="101"/>
      <c r="L2142" s="1">
        <v>1</v>
      </c>
      <c r="M2142" s="206" t="s">
        <v>4067</v>
      </c>
      <c r="N2142" s="1"/>
      <c r="O2142" s="206"/>
      <c r="AA2142" s="50"/>
      <c r="AC2142" s="94"/>
      <c r="AE2142" s="50"/>
      <c r="AF2142" s="50"/>
      <c r="AI2142" t="s">
        <v>875</v>
      </c>
    </row>
    <row r="2143" spans="1:35">
      <c r="A2143" s="99" t="s">
        <v>2637</v>
      </c>
      <c r="B2143" s="99"/>
      <c r="AA2143" s="50"/>
      <c r="AC2143" s="41"/>
      <c r="AE2143" s="50"/>
      <c r="AF2143" s="50"/>
      <c r="AI2143" t="s">
        <v>875</v>
      </c>
    </row>
    <row r="2144" spans="1:35">
      <c r="G2144" s="15" t="s">
        <v>1802</v>
      </c>
      <c r="AA2144" s="50"/>
      <c r="AC2144" s="41"/>
      <c r="AE2144" s="50"/>
      <c r="AF2144" s="50"/>
      <c r="AI2144" t="s">
        <v>875</v>
      </c>
    </row>
    <row r="2145" spans="1:35">
      <c r="G2145" s="38"/>
      <c r="J2145" t="s">
        <v>1630</v>
      </c>
      <c r="K2145" s="58" t="s">
        <v>767</v>
      </c>
      <c r="L2145" t="s">
        <v>1630</v>
      </c>
      <c r="M2145" s="58" t="s">
        <v>1830</v>
      </c>
      <c r="AA2145" s="50"/>
      <c r="AC2145" s="41"/>
      <c r="AE2145" s="50"/>
      <c r="AF2145" s="50"/>
      <c r="AI2145" t="s">
        <v>875</v>
      </c>
    </row>
    <row r="2146" spans="1:35">
      <c r="G2146" s="38"/>
      <c r="J2146" s="1">
        <v>1</v>
      </c>
      <c r="K2146" s="58" t="s">
        <v>1326</v>
      </c>
      <c r="L2146" s="1">
        <v>1</v>
      </c>
      <c r="M2146" s="58" t="s">
        <v>3074</v>
      </c>
      <c r="AA2146" s="50"/>
      <c r="AB2146" t="s">
        <v>1630</v>
      </c>
      <c r="AC2146" s="94" t="s">
        <v>207</v>
      </c>
      <c r="AD2146" t="s">
        <v>1630</v>
      </c>
      <c r="AE2146" s="21" t="s">
        <v>1675</v>
      </c>
      <c r="AF2146" s="21"/>
      <c r="AI2146" t="s">
        <v>875</v>
      </c>
    </row>
    <row r="2147" spans="1:35">
      <c r="G2147" s="38"/>
      <c r="J2147" s="1">
        <v>1</v>
      </c>
      <c r="K2147" s="58" t="s">
        <v>768</v>
      </c>
      <c r="L2147" t="s">
        <v>505</v>
      </c>
      <c r="AA2147" s="50"/>
      <c r="AB2147" s="1">
        <v>1</v>
      </c>
      <c r="AC2147" s="94" t="s">
        <v>846</v>
      </c>
      <c r="AD2147" s="1">
        <v>1</v>
      </c>
      <c r="AE2147" s="94" t="s">
        <v>1688</v>
      </c>
      <c r="AF2147" s="94"/>
      <c r="AI2147" t="s">
        <v>875</v>
      </c>
    </row>
    <row r="2148" spans="1:35">
      <c r="G2148" s="38"/>
      <c r="L2148" t="s">
        <v>1630</v>
      </c>
      <c r="M2148" s="58" t="s">
        <v>872</v>
      </c>
      <c r="AA2148" s="50"/>
      <c r="AB2148" t="s">
        <v>505</v>
      </c>
      <c r="AC2148" s="94" t="s">
        <v>847</v>
      </c>
      <c r="AI2148" t="s">
        <v>875</v>
      </c>
    </row>
    <row r="2149" spans="1:35">
      <c r="G2149" s="38"/>
      <c r="L2149" s="1">
        <v>1</v>
      </c>
      <c r="M2149" s="58" t="s">
        <v>769</v>
      </c>
      <c r="AA2149" s="50"/>
      <c r="AC2149" s="41"/>
      <c r="AE2149" s="50"/>
      <c r="AF2149" s="50"/>
      <c r="AI2149" t="s">
        <v>875</v>
      </c>
    </row>
    <row r="2150" spans="1:35">
      <c r="A2150" s="99" t="s">
        <v>2637</v>
      </c>
      <c r="B2150" s="99"/>
      <c r="G2150" s="10"/>
      <c r="AC2150" s="41"/>
      <c r="AI2150" t="s">
        <v>875</v>
      </c>
    </row>
    <row r="2151" spans="1:35">
      <c r="A2151" s="99"/>
      <c r="B2151" s="99"/>
      <c r="G2151" s="3" t="s">
        <v>2301</v>
      </c>
      <c r="R2151" s="13" t="s">
        <v>2426</v>
      </c>
      <c r="S2151" s="12"/>
      <c r="T2151" s="12"/>
      <c r="AC2151" s="41"/>
      <c r="AI2151" t="s">
        <v>875</v>
      </c>
    </row>
    <row r="2152" spans="1:35">
      <c r="A2152" s="99"/>
      <c r="B2152" s="99"/>
      <c r="N2152" t="s">
        <v>1630</v>
      </c>
      <c r="O2152" s="94" t="s">
        <v>2324</v>
      </c>
      <c r="P2152" t="s">
        <v>1630</v>
      </c>
      <c r="Q2152" s="41" t="s">
        <v>2286</v>
      </c>
      <c r="R2152" s="12" t="s">
        <v>1630</v>
      </c>
      <c r="S2152" t="s">
        <v>1309</v>
      </c>
      <c r="T2152" s="12"/>
      <c r="AC2152" s="41"/>
      <c r="AI2152" t="s">
        <v>875</v>
      </c>
    </row>
    <row r="2153" spans="1:35">
      <c r="M2153" s="68" t="s">
        <v>1475</v>
      </c>
      <c r="N2153" s="1">
        <v>1</v>
      </c>
      <c r="O2153" s="124" t="s">
        <v>1597</v>
      </c>
      <c r="P2153" s="1">
        <v>1</v>
      </c>
      <c r="Q2153" s="58" t="s">
        <v>1364</v>
      </c>
      <c r="R2153" s="12" t="s">
        <v>505</v>
      </c>
      <c r="S2153" s="99" t="s">
        <v>25</v>
      </c>
      <c r="T2153" s="12"/>
      <c r="AC2153" s="41"/>
      <c r="AI2153" t="s">
        <v>875</v>
      </c>
    </row>
    <row r="2154" spans="1:35">
      <c r="G2154" s="10"/>
      <c r="L2154" s="13" t="s">
        <v>1474</v>
      </c>
      <c r="M2154" s="12"/>
      <c r="N2154" t="s">
        <v>505</v>
      </c>
      <c r="O2154" s="124" t="s">
        <v>2303</v>
      </c>
      <c r="P2154" t="s">
        <v>505</v>
      </c>
      <c r="Q2154" s="41" t="s">
        <v>1196</v>
      </c>
      <c r="R2154" s="12" t="s">
        <v>505</v>
      </c>
      <c r="T2154" s="12"/>
      <c r="AC2154" s="41"/>
      <c r="AI2154" t="s">
        <v>875</v>
      </c>
    </row>
    <row r="2155" spans="1:35">
      <c r="G2155" s="10"/>
      <c r="L2155" s="12" t="s">
        <v>1630</v>
      </c>
      <c r="M2155" s="124" t="s">
        <v>2320</v>
      </c>
      <c r="N2155" t="s">
        <v>505</v>
      </c>
      <c r="O2155" s="41" t="s">
        <v>2382</v>
      </c>
      <c r="P2155" t="s">
        <v>505</v>
      </c>
      <c r="R2155" s="12" t="s">
        <v>1630</v>
      </c>
      <c r="S2155" t="s">
        <v>1548</v>
      </c>
      <c r="T2155" s="12"/>
      <c r="AC2155" s="41"/>
      <c r="AI2155" t="s">
        <v>875</v>
      </c>
    </row>
    <row r="2156" spans="1:35">
      <c r="G2156" s="10"/>
      <c r="L2156" s="12" t="s">
        <v>505</v>
      </c>
      <c r="M2156" s="129" t="s">
        <v>2315</v>
      </c>
      <c r="N2156" s="1">
        <v>1</v>
      </c>
      <c r="O2156" s="111" t="s">
        <v>1866</v>
      </c>
      <c r="P2156" t="s">
        <v>1630</v>
      </c>
      <c r="Q2156" s="41" t="s">
        <v>1331</v>
      </c>
      <c r="R2156" s="12" t="s">
        <v>505</v>
      </c>
      <c r="S2156" s="99" t="s">
        <v>26</v>
      </c>
      <c r="T2156" s="12"/>
      <c r="AC2156" s="41"/>
      <c r="AI2156" t="s">
        <v>875</v>
      </c>
    </row>
    <row r="2157" spans="1:35">
      <c r="G2157" s="10"/>
      <c r="L2157" s="12" t="s">
        <v>505</v>
      </c>
      <c r="M2157" s="63" t="s">
        <v>1473</v>
      </c>
      <c r="N2157" t="s">
        <v>505</v>
      </c>
      <c r="O2157" s="124" t="s">
        <v>2381</v>
      </c>
      <c r="P2157" s="1">
        <v>1</v>
      </c>
      <c r="Q2157" s="116" t="s">
        <v>2002</v>
      </c>
      <c r="R2157" s="12" t="s">
        <v>505</v>
      </c>
      <c r="S2157" s="12"/>
      <c r="T2157" s="12"/>
      <c r="AC2157" s="41"/>
      <c r="AI2157" t="s">
        <v>875</v>
      </c>
    </row>
    <row r="2158" spans="1:35">
      <c r="L2158" s="12" t="s">
        <v>505</v>
      </c>
      <c r="M2158" s="12"/>
      <c r="N2158" t="s">
        <v>505</v>
      </c>
      <c r="P2158" t="s">
        <v>505</v>
      </c>
      <c r="R2158" t="s">
        <v>1630</v>
      </c>
      <c r="S2158" s="41" t="s">
        <v>1745</v>
      </c>
      <c r="AI2158" t="s">
        <v>875</v>
      </c>
    </row>
    <row r="2159" spans="1:35">
      <c r="L2159" t="s">
        <v>505</v>
      </c>
      <c r="M2159" s="124" t="s">
        <v>2302</v>
      </c>
      <c r="N2159" t="s">
        <v>1630</v>
      </c>
      <c r="O2159" s="58" t="s">
        <v>1691</v>
      </c>
      <c r="P2159" t="s">
        <v>505</v>
      </c>
      <c r="R2159" s="1">
        <v>1</v>
      </c>
      <c r="S2159" s="41" t="s">
        <v>852</v>
      </c>
      <c r="AI2159" t="s">
        <v>875</v>
      </c>
    </row>
    <row r="2160" spans="1:35">
      <c r="L2160" t="s">
        <v>505</v>
      </c>
      <c r="M2160" s="111" t="s">
        <v>1867</v>
      </c>
      <c r="N2160" s="1">
        <v>1</v>
      </c>
      <c r="O2160" s="58" t="s">
        <v>1692</v>
      </c>
      <c r="P2160" t="s">
        <v>1630</v>
      </c>
      <c r="Q2160" s="124" t="s">
        <v>2305</v>
      </c>
      <c r="R2160" t="s">
        <v>505</v>
      </c>
      <c r="S2160" s="169" t="s">
        <v>3460</v>
      </c>
      <c r="AI2160" t="s">
        <v>875</v>
      </c>
    </row>
    <row r="2161" spans="1:35">
      <c r="L2161" s="1">
        <v>1</v>
      </c>
      <c r="M2161" s="111" t="s">
        <v>1868</v>
      </c>
      <c r="N2161" t="s">
        <v>505</v>
      </c>
      <c r="O2161" s="124" t="s">
        <v>2317</v>
      </c>
      <c r="P2161" s="1">
        <v>1</v>
      </c>
      <c r="Q2161" s="94" t="s">
        <v>1598</v>
      </c>
      <c r="AI2161" t="s">
        <v>875</v>
      </c>
    </row>
    <row r="2162" spans="1:35">
      <c r="L2162" t="s">
        <v>505</v>
      </c>
      <c r="M2162" s="124" t="s">
        <v>2316</v>
      </c>
      <c r="N2162" t="s">
        <v>505</v>
      </c>
      <c r="P2162" t="s">
        <v>505</v>
      </c>
      <c r="Q2162" s="124" t="s">
        <v>2304</v>
      </c>
      <c r="S2162" s="68" t="s">
        <v>1475</v>
      </c>
      <c r="AI2162" t="s">
        <v>875</v>
      </c>
    </row>
    <row r="2163" spans="1:35">
      <c r="L2163" t="s">
        <v>505</v>
      </c>
      <c r="M2163" s="124" t="s">
        <v>2318</v>
      </c>
      <c r="N2163" t="s">
        <v>1630</v>
      </c>
      <c r="O2163" s="58" t="s">
        <v>623</v>
      </c>
      <c r="P2163" t="s">
        <v>505</v>
      </c>
      <c r="AI2163" t="s">
        <v>875</v>
      </c>
    </row>
    <row r="2164" spans="1:35">
      <c r="L2164" s="1">
        <v>1</v>
      </c>
      <c r="M2164" s="111" t="s">
        <v>1869</v>
      </c>
      <c r="N2164" s="1">
        <v>1</v>
      </c>
      <c r="O2164" s="124" t="s">
        <v>2323</v>
      </c>
      <c r="P2164" t="s">
        <v>1630</v>
      </c>
      <c r="Q2164" s="116" t="s">
        <v>2108</v>
      </c>
      <c r="AI2164" t="s">
        <v>875</v>
      </c>
    </row>
    <row r="2165" spans="1:35">
      <c r="L2165" t="s">
        <v>505</v>
      </c>
      <c r="M2165" s="124" t="s">
        <v>2319</v>
      </c>
      <c r="N2165" t="s">
        <v>505</v>
      </c>
      <c r="O2165" s="41"/>
      <c r="P2165" s="1">
        <v>1</v>
      </c>
      <c r="Q2165" s="116" t="s">
        <v>2109</v>
      </c>
      <c r="AI2165" t="s">
        <v>875</v>
      </c>
    </row>
    <row r="2166" spans="1:35">
      <c r="H2166" t="s">
        <v>1630</v>
      </c>
      <c r="I2166" s="124" t="s">
        <v>2312</v>
      </c>
      <c r="J2166" t="s">
        <v>1630</v>
      </c>
      <c r="K2166" s="124" t="s">
        <v>2311</v>
      </c>
      <c r="L2166" s="1">
        <v>1</v>
      </c>
      <c r="M2166" s="169" t="s">
        <v>3337</v>
      </c>
      <c r="N2166" t="s">
        <v>1630</v>
      </c>
      <c r="O2166" s="124" t="s">
        <v>2322</v>
      </c>
      <c r="AI2166" t="s">
        <v>875</v>
      </c>
    </row>
    <row r="2167" spans="1:35">
      <c r="H2167" s="1">
        <v>1</v>
      </c>
      <c r="I2167" s="124" t="s">
        <v>1846</v>
      </c>
      <c r="J2167" s="1">
        <v>1</v>
      </c>
      <c r="K2167" s="124" t="s">
        <v>2310</v>
      </c>
      <c r="L2167" t="s">
        <v>505</v>
      </c>
      <c r="M2167" s="169" t="s">
        <v>3336</v>
      </c>
      <c r="N2167" s="1">
        <v>1</v>
      </c>
      <c r="O2167" s="41" t="s">
        <v>851</v>
      </c>
      <c r="P2167" t="s">
        <v>1630</v>
      </c>
      <c r="Q2167" s="124" t="s">
        <v>2308</v>
      </c>
      <c r="R2167" t="s">
        <v>1630</v>
      </c>
      <c r="S2167" s="124" t="s">
        <v>2306</v>
      </c>
      <c r="AI2167" t="s">
        <v>875</v>
      </c>
    </row>
    <row r="2168" spans="1:35">
      <c r="N2168" t="s">
        <v>505</v>
      </c>
      <c r="O2168" s="124" t="s">
        <v>2321</v>
      </c>
      <c r="P2168" s="1">
        <v>1</v>
      </c>
      <c r="Q2168" s="124" t="s">
        <v>484</v>
      </c>
      <c r="R2168" s="1">
        <v>1</v>
      </c>
      <c r="S2168" s="124" t="s">
        <v>2307</v>
      </c>
      <c r="AI2168" t="s">
        <v>875</v>
      </c>
    </row>
    <row r="2169" spans="1:35">
      <c r="N2169" t="s">
        <v>505</v>
      </c>
      <c r="O2169" s="41"/>
      <c r="P2169" t="s">
        <v>505</v>
      </c>
      <c r="Q2169" s="124" t="s">
        <v>2309</v>
      </c>
      <c r="AI2169" t="s">
        <v>875</v>
      </c>
    </row>
    <row r="2170" spans="1:35">
      <c r="L2170" t="s">
        <v>1630</v>
      </c>
      <c r="M2170" s="111" t="s">
        <v>1309</v>
      </c>
      <c r="N2170" t="s">
        <v>1630</v>
      </c>
      <c r="O2170" s="58" t="s">
        <v>1257</v>
      </c>
      <c r="P2170" s="1">
        <v>1</v>
      </c>
      <c r="Q2170" s="124" t="s">
        <v>859</v>
      </c>
      <c r="AI2170" t="s">
        <v>875</v>
      </c>
    </row>
    <row r="2171" spans="1:35">
      <c r="L2171" s="1">
        <v>1</v>
      </c>
      <c r="M2171" s="111" t="s">
        <v>180</v>
      </c>
      <c r="N2171" s="1">
        <v>1</v>
      </c>
      <c r="O2171" s="58" t="s">
        <v>1316</v>
      </c>
      <c r="AI2171" t="s">
        <v>875</v>
      </c>
    </row>
    <row r="2172" spans="1:35">
      <c r="L2172" t="s">
        <v>505</v>
      </c>
      <c r="M2172" s="111" t="s">
        <v>181</v>
      </c>
      <c r="N2172" s="1"/>
      <c r="O2172" s="58"/>
      <c r="AI2172" t="s">
        <v>875</v>
      </c>
    </row>
    <row r="2173" spans="1:35">
      <c r="L2173" t="s">
        <v>505</v>
      </c>
      <c r="M2173" s="111" t="s">
        <v>182</v>
      </c>
      <c r="N2173" t="s">
        <v>1630</v>
      </c>
      <c r="O2173" s="124" t="s">
        <v>2313</v>
      </c>
      <c r="AI2173" t="s">
        <v>875</v>
      </c>
    </row>
    <row r="2174" spans="1:35">
      <c r="M2174" s="41"/>
      <c r="N2174" s="1">
        <v>1</v>
      </c>
      <c r="O2174" s="124" t="s">
        <v>2314</v>
      </c>
      <c r="AI2174" t="s">
        <v>875</v>
      </c>
    </row>
    <row r="2175" spans="1:35">
      <c r="A2175" s="99" t="s">
        <v>2637</v>
      </c>
      <c r="B2175" s="99"/>
      <c r="G2175" s="31"/>
      <c r="M2175" s="41"/>
      <c r="O2175" s="58"/>
      <c r="AI2175" t="s">
        <v>875</v>
      </c>
    </row>
    <row r="2176" spans="1:35">
      <c r="G2176" s="34" t="s">
        <v>3668</v>
      </c>
      <c r="M2176" s="41"/>
      <c r="O2176" s="58"/>
      <c r="AI2176" t="s">
        <v>875</v>
      </c>
    </row>
    <row r="2177" spans="7:35">
      <c r="G2177" s="31"/>
      <c r="H2177" t="s">
        <v>1630</v>
      </c>
      <c r="I2177" s="22" t="s">
        <v>800</v>
      </c>
      <c r="J2177" t="s">
        <v>1630</v>
      </c>
      <c r="K2177" s="22" t="s">
        <v>761</v>
      </c>
      <c r="M2177" s="41"/>
      <c r="O2177" s="58"/>
      <c r="AI2177" t="s">
        <v>875</v>
      </c>
    </row>
    <row r="2178" spans="7:35">
      <c r="G2178" s="31"/>
      <c r="H2178" s="1">
        <v>1</v>
      </c>
      <c r="I2178" s="22" t="s">
        <v>643</v>
      </c>
      <c r="J2178" s="1">
        <v>1</v>
      </c>
      <c r="K2178" s="22" t="s">
        <v>533</v>
      </c>
      <c r="M2178" s="41"/>
      <c r="O2178" s="58"/>
      <c r="AI2178" t="s">
        <v>875</v>
      </c>
    </row>
    <row r="2179" spans="7:35">
      <c r="G2179" s="31"/>
      <c r="H2179" s="1">
        <v>1</v>
      </c>
      <c r="I2179" s="22" t="s">
        <v>959</v>
      </c>
      <c r="J2179" t="s">
        <v>505</v>
      </c>
      <c r="M2179" s="41"/>
      <c r="O2179" s="58"/>
      <c r="AI2179" t="s">
        <v>875</v>
      </c>
    </row>
    <row r="2180" spans="7:35">
      <c r="G2180" s="31"/>
      <c r="J2180" t="s">
        <v>1630</v>
      </c>
      <c r="K2180" s="41" t="s">
        <v>961</v>
      </c>
      <c r="M2180" s="41"/>
      <c r="O2180" s="58"/>
      <c r="AI2180" t="s">
        <v>875</v>
      </c>
    </row>
    <row r="2181" spans="7:35">
      <c r="G2181" s="31"/>
      <c r="J2181" s="1">
        <v>1</v>
      </c>
      <c r="K2181" s="41" t="s">
        <v>1395</v>
      </c>
      <c r="M2181" s="41"/>
      <c r="O2181" s="58"/>
      <c r="P2181" t="s">
        <v>1630</v>
      </c>
      <c r="Q2181" s="22" t="s">
        <v>1309</v>
      </c>
      <c r="AI2181" t="s">
        <v>875</v>
      </c>
    </row>
    <row r="2182" spans="7:35">
      <c r="G2182" s="31"/>
      <c r="J2182" s="99" t="s">
        <v>728</v>
      </c>
      <c r="L2182" t="s">
        <v>1630</v>
      </c>
      <c r="M2182" s="41" t="s">
        <v>747</v>
      </c>
      <c r="O2182" s="58"/>
      <c r="P2182" s="1">
        <v>1</v>
      </c>
      <c r="Q2182" s="22" t="s">
        <v>791</v>
      </c>
      <c r="AI2182" t="s">
        <v>875</v>
      </c>
    </row>
    <row r="2183" spans="7:35">
      <c r="G2183" s="31"/>
      <c r="J2183" t="s">
        <v>1630</v>
      </c>
      <c r="K2183" s="186" t="s">
        <v>3671</v>
      </c>
      <c r="L2183" s="1">
        <v>1</v>
      </c>
      <c r="M2183" s="41" t="s">
        <v>758</v>
      </c>
      <c r="O2183" s="58"/>
      <c r="P2183" t="s">
        <v>505</v>
      </c>
      <c r="Q2183" s="22"/>
      <c r="AI2183" t="s">
        <v>875</v>
      </c>
    </row>
    <row r="2184" spans="7:35">
      <c r="G2184" s="31"/>
      <c r="J2184" s="1">
        <v>1</v>
      </c>
      <c r="K2184" s="186" t="s">
        <v>3670</v>
      </c>
      <c r="L2184" t="s">
        <v>505</v>
      </c>
      <c r="M2184" s="186" t="s">
        <v>3669</v>
      </c>
      <c r="O2184" s="58"/>
      <c r="P2184" t="s">
        <v>1630</v>
      </c>
      <c r="Q2184" s="22" t="s">
        <v>1538</v>
      </c>
      <c r="AI2184" t="s">
        <v>875</v>
      </c>
    </row>
    <row r="2185" spans="7:35">
      <c r="G2185" s="31"/>
      <c r="J2185" t="s">
        <v>505</v>
      </c>
      <c r="K2185" s="186" t="s">
        <v>3675</v>
      </c>
      <c r="L2185" t="s">
        <v>505</v>
      </c>
      <c r="M2185" s="41"/>
      <c r="O2185" s="58"/>
      <c r="P2185" s="1">
        <v>1</v>
      </c>
      <c r="Q2185" s="22" t="s">
        <v>765</v>
      </c>
      <c r="AI2185" t="s">
        <v>875</v>
      </c>
    </row>
    <row r="2186" spans="7:35">
      <c r="G2186" s="31"/>
      <c r="J2186" s="1">
        <v>1</v>
      </c>
      <c r="K2186" s="111" t="s">
        <v>3672</v>
      </c>
      <c r="L2186" t="s">
        <v>1630</v>
      </c>
      <c r="M2186" s="111" t="s">
        <v>272</v>
      </c>
      <c r="O2186" s="58"/>
      <c r="P2186" t="s">
        <v>505</v>
      </c>
      <c r="AI2186" t="s">
        <v>875</v>
      </c>
    </row>
    <row r="2187" spans="7:35">
      <c r="G2187" s="31"/>
      <c r="J2187" t="s">
        <v>505</v>
      </c>
      <c r="K2187" s="186" t="s">
        <v>3673</v>
      </c>
      <c r="L2187" s="1">
        <v>1</v>
      </c>
      <c r="M2187" s="111" t="s">
        <v>273</v>
      </c>
      <c r="O2187" s="58"/>
      <c r="P2187" t="s">
        <v>1630</v>
      </c>
      <c r="Q2187" s="22" t="s">
        <v>1480</v>
      </c>
      <c r="AI2187" t="s">
        <v>875</v>
      </c>
    </row>
    <row r="2188" spans="7:35">
      <c r="G2188" s="31"/>
      <c r="J2188" s="1">
        <v>1</v>
      </c>
      <c r="K2188" s="111" t="s">
        <v>286</v>
      </c>
      <c r="L2188" t="s">
        <v>505</v>
      </c>
      <c r="M2188" s="41"/>
      <c r="O2188" s="58"/>
      <c r="P2188" s="1">
        <v>1</v>
      </c>
      <c r="Q2188" s="22" t="s">
        <v>1481</v>
      </c>
      <c r="AI2188" t="s">
        <v>875</v>
      </c>
    </row>
    <row r="2189" spans="7:35">
      <c r="G2189" s="31"/>
      <c r="J2189" t="s">
        <v>505</v>
      </c>
      <c r="K2189" s="188" t="s">
        <v>3354</v>
      </c>
      <c r="L2189" t="s">
        <v>1630</v>
      </c>
      <c r="M2189" s="111" t="s">
        <v>274</v>
      </c>
      <c r="O2189" s="58"/>
      <c r="P2189" t="s">
        <v>505</v>
      </c>
      <c r="AI2189" t="s">
        <v>875</v>
      </c>
    </row>
    <row r="2190" spans="7:35">
      <c r="G2190" s="31"/>
      <c r="J2190" t="s">
        <v>505</v>
      </c>
      <c r="K2190" s="186" t="s">
        <v>3674</v>
      </c>
      <c r="L2190" s="1">
        <v>1</v>
      </c>
      <c r="M2190" s="111" t="s">
        <v>275</v>
      </c>
      <c r="O2190" s="58"/>
      <c r="P2190" t="s">
        <v>1630</v>
      </c>
      <c r="Q2190" s="111" t="s">
        <v>1920</v>
      </c>
      <c r="AI2190" t="s">
        <v>875</v>
      </c>
    </row>
    <row r="2191" spans="7:35">
      <c r="G2191" s="31"/>
      <c r="L2191" t="s">
        <v>505</v>
      </c>
      <c r="M2191" s="41"/>
      <c r="N2191" t="s">
        <v>1630</v>
      </c>
      <c r="O2191" s="111" t="s">
        <v>284</v>
      </c>
      <c r="P2191" s="1">
        <v>1</v>
      </c>
      <c r="Q2191" s="111" t="s">
        <v>1921</v>
      </c>
      <c r="AI2191" t="s">
        <v>875</v>
      </c>
    </row>
    <row r="2192" spans="7:35">
      <c r="G2192" s="31"/>
      <c r="L2192" t="s">
        <v>1630</v>
      </c>
      <c r="M2192" s="111" t="s">
        <v>276</v>
      </c>
      <c r="N2192" s="1">
        <v>1</v>
      </c>
      <c r="O2192" s="111" t="s">
        <v>278</v>
      </c>
      <c r="P2192" t="s">
        <v>505</v>
      </c>
      <c r="Q2192" s="41"/>
      <c r="AI2192" t="s">
        <v>875</v>
      </c>
    </row>
    <row r="2193" spans="1:35">
      <c r="G2193" s="31"/>
      <c r="L2193" s="1">
        <v>1</v>
      </c>
      <c r="M2193" s="111" t="s">
        <v>277</v>
      </c>
      <c r="N2193" t="s">
        <v>505</v>
      </c>
      <c r="O2193" s="124" t="s">
        <v>2284</v>
      </c>
      <c r="P2193" t="s">
        <v>1630</v>
      </c>
      <c r="Q2193" s="111" t="s">
        <v>281</v>
      </c>
      <c r="AI2193" t="s">
        <v>875</v>
      </c>
    </row>
    <row r="2194" spans="1:35">
      <c r="G2194" s="31"/>
      <c r="M2194" s="41"/>
      <c r="N2194" t="s">
        <v>505</v>
      </c>
      <c r="O2194" s="111" t="s">
        <v>1919</v>
      </c>
      <c r="P2194" s="1">
        <v>1</v>
      </c>
      <c r="Q2194" s="111" t="s">
        <v>282</v>
      </c>
      <c r="AI2194" t="s">
        <v>875</v>
      </c>
    </row>
    <row r="2195" spans="1:35">
      <c r="G2195" s="31"/>
      <c r="L2195" t="s">
        <v>1630</v>
      </c>
      <c r="M2195" s="22" t="s">
        <v>1623</v>
      </c>
      <c r="N2195" s="1">
        <v>1</v>
      </c>
      <c r="O2195" s="99" t="s">
        <v>1918</v>
      </c>
      <c r="P2195" t="s">
        <v>505</v>
      </c>
      <c r="Q2195" s="41"/>
      <c r="R2195" t="s">
        <v>1630</v>
      </c>
      <c r="S2195" s="124" t="s">
        <v>961</v>
      </c>
      <c r="AI2195" t="s">
        <v>875</v>
      </c>
    </row>
    <row r="2196" spans="1:35">
      <c r="G2196" s="31"/>
      <c r="L2196" s="1">
        <v>1</v>
      </c>
      <c r="M2196" s="22" t="s">
        <v>965</v>
      </c>
      <c r="N2196" t="s">
        <v>505</v>
      </c>
      <c r="P2196" t="s">
        <v>1630</v>
      </c>
      <c r="Q2196" s="111" t="s">
        <v>1538</v>
      </c>
      <c r="R2196" s="1">
        <v>1</v>
      </c>
      <c r="S2196" s="124" t="s">
        <v>2281</v>
      </c>
      <c r="AI2196" t="s">
        <v>875</v>
      </c>
    </row>
    <row r="2197" spans="1:35">
      <c r="G2197" s="31"/>
      <c r="L2197" s="1">
        <v>1</v>
      </c>
      <c r="M2197" s="111" t="s">
        <v>1871</v>
      </c>
      <c r="N2197" t="s">
        <v>1630</v>
      </c>
      <c r="O2197" s="111" t="s">
        <v>570</v>
      </c>
      <c r="P2197" s="1">
        <v>1</v>
      </c>
      <c r="Q2197" s="111" t="s">
        <v>283</v>
      </c>
      <c r="R2197" t="s">
        <v>505</v>
      </c>
      <c r="AI2197" t="s">
        <v>875</v>
      </c>
    </row>
    <row r="2198" spans="1:35">
      <c r="G2198" s="31"/>
      <c r="L2198" t="s">
        <v>505</v>
      </c>
      <c r="M2198" s="111" t="s">
        <v>1870</v>
      </c>
      <c r="N2198" s="1">
        <v>1</v>
      </c>
      <c r="O2198" s="111" t="s">
        <v>279</v>
      </c>
      <c r="P2198" s="99" t="s">
        <v>728</v>
      </c>
      <c r="R2198" t="s">
        <v>1630</v>
      </c>
      <c r="S2198" s="124" t="s">
        <v>961</v>
      </c>
      <c r="AI2198" t="s">
        <v>875</v>
      </c>
    </row>
    <row r="2199" spans="1:35">
      <c r="G2199" s="31"/>
      <c r="L2199" s="1">
        <v>1</v>
      </c>
      <c r="M2199" s="111" t="s">
        <v>285</v>
      </c>
      <c r="N2199" t="s">
        <v>505</v>
      </c>
      <c r="O2199" s="124" t="s">
        <v>2283</v>
      </c>
      <c r="P2199" t="s">
        <v>1630</v>
      </c>
      <c r="Q2199" s="124" t="s">
        <v>2278</v>
      </c>
      <c r="R2199" s="1">
        <v>1</v>
      </c>
      <c r="S2199" s="124" t="s">
        <v>2282</v>
      </c>
      <c r="AI2199" t="s">
        <v>875</v>
      </c>
    </row>
    <row r="2200" spans="1:35">
      <c r="G2200" s="31"/>
      <c r="N2200" t="s">
        <v>505</v>
      </c>
      <c r="P2200" s="1">
        <v>1</v>
      </c>
      <c r="Q2200" s="144" t="s">
        <v>2734</v>
      </c>
      <c r="R2200" t="s">
        <v>505</v>
      </c>
      <c r="AI2200" t="s">
        <v>875</v>
      </c>
    </row>
    <row r="2201" spans="1:35">
      <c r="G2201" s="31"/>
      <c r="N2201" t="s">
        <v>505</v>
      </c>
      <c r="P2201" t="s">
        <v>505</v>
      </c>
      <c r="Q2201" s="99" t="s">
        <v>2285</v>
      </c>
      <c r="R2201" t="s">
        <v>1630</v>
      </c>
      <c r="S2201" s="124" t="s">
        <v>2279</v>
      </c>
      <c r="AI2201" t="s">
        <v>875</v>
      </c>
    </row>
    <row r="2202" spans="1:35">
      <c r="G2202" s="31"/>
      <c r="N2202" t="s">
        <v>1630</v>
      </c>
      <c r="O2202" s="111" t="s">
        <v>1309</v>
      </c>
      <c r="P2202" t="s">
        <v>505</v>
      </c>
      <c r="Q2202" s="124" t="s">
        <v>2277</v>
      </c>
      <c r="R2202" s="1">
        <v>1</v>
      </c>
      <c r="S2202" s="124" t="s">
        <v>2280</v>
      </c>
      <c r="AI2202" t="s">
        <v>875</v>
      </c>
    </row>
    <row r="2203" spans="1:35">
      <c r="N2203" s="1">
        <v>1</v>
      </c>
      <c r="O2203" s="111" t="s">
        <v>280</v>
      </c>
      <c r="Q2203" s="58"/>
      <c r="AI2203" t="s">
        <v>875</v>
      </c>
    </row>
    <row r="2204" spans="1:35">
      <c r="A2204" s="99" t="s">
        <v>2637</v>
      </c>
      <c r="G2204" s="31"/>
      <c r="O2204" s="111"/>
      <c r="Q2204" s="58"/>
      <c r="AI2204" t="s">
        <v>875</v>
      </c>
    </row>
    <row r="2205" spans="1:35">
      <c r="G2205" s="34" t="s">
        <v>2025</v>
      </c>
      <c r="O2205" s="111"/>
      <c r="Q2205" s="58"/>
      <c r="AI2205" t="s">
        <v>875</v>
      </c>
    </row>
    <row r="2206" spans="1:35">
      <c r="G2206" s="31"/>
      <c r="J2206" s="136" t="s">
        <v>2821</v>
      </c>
      <c r="K2206" s="125"/>
      <c r="L2206" t="s">
        <v>1630</v>
      </c>
      <c r="M2206" s="116" t="s">
        <v>566</v>
      </c>
      <c r="O2206" s="111"/>
      <c r="Q2206" s="58"/>
      <c r="AI2206" t="s">
        <v>875</v>
      </c>
    </row>
    <row r="2207" spans="1:35">
      <c r="G2207" s="31"/>
      <c r="J2207" s="12" t="s">
        <v>1630</v>
      </c>
      <c r="K2207" t="s">
        <v>1507</v>
      </c>
      <c r="L2207" s="1">
        <v>1</v>
      </c>
      <c r="M2207" s="116" t="s">
        <v>2023</v>
      </c>
      <c r="O2207" s="111"/>
      <c r="Q2207" s="58"/>
      <c r="AI2207" t="s">
        <v>875</v>
      </c>
    </row>
    <row r="2208" spans="1:35">
      <c r="G2208" s="31"/>
      <c r="J2208" s="12" t="s">
        <v>505</v>
      </c>
      <c r="K2208" s="144" t="s">
        <v>2820</v>
      </c>
      <c r="L2208" s="12"/>
      <c r="M2208" s="116"/>
      <c r="O2208" s="111"/>
      <c r="Q2208" s="58"/>
      <c r="AI2208" t="s">
        <v>875</v>
      </c>
    </row>
    <row r="2209" spans="1:35">
      <c r="G2209" s="31"/>
      <c r="J2209" s="12" t="s">
        <v>505</v>
      </c>
      <c r="K2209" s="99" t="s">
        <v>2026</v>
      </c>
      <c r="L2209" s="12"/>
      <c r="M2209" s="116"/>
      <c r="O2209" s="111"/>
      <c r="Q2209" s="58"/>
      <c r="AI2209" t="s">
        <v>875</v>
      </c>
    </row>
    <row r="2210" spans="1:35">
      <c r="J2210" s="12"/>
      <c r="K2210" s="12"/>
      <c r="L2210" s="12"/>
      <c r="M2210" s="116"/>
      <c r="O2210" s="111"/>
      <c r="Q2210" s="58"/>
      <c r="AI2210" t="s">
        <v>875</v>
      </c>
    </row>
    <row r="2211" spans="1:35">
      <c r="A2211" s="99" t="s">
        <v>2637</v>
      </c>
      <c r="G2211" s="97"/>
      <c r="M2211" s="116"/>
      <c r="O2211" s="111"/>
      <c r="Q2211" s="58"/>
      <c r="AI2211" t="s">
        <v>875</v>
      </c>
    </row>
    <row r="2212" spans="1:35">
      <c r="A2212" s="99"/>
      <c r="G2212" s="3" t="s">
        <v>3371</v>
      </c>
      <c r="M2212" s="116"/>
      <c r="O2212" s="111"/>
      <c r="Q2212" s="58"/>
      <c r="AB2212" t="s">
        <v>1630</v>
      </c>
      <c r="AC2212" s="169" t="s">
        <v>3372</v>
      </c>
      <c r="AI2212" t="s">
        <v>875</v>
      </c>
    </row>
    <row r="2213" spans="1:35">
      <c r="A2213" s="99"/>
      <c r="G2213" s="97"/>
      <c r="M2213" s="116"/>
      <c r="O2213" s="111"/>
      <c r="Q2213" s="58"/>
      <c r="AB2213" s="1">
        <v>1</v>
      </c>
      <c r="AC2213" s="169" t="s">
        <v>1149</v>
      </c>
      <c r="AI2213" t="s">
        <v>875</v>
      </c>
    </row>
    <row r="2214" spans="1:35">
      <c r="A2214" s="99"/>
      <c r="G2214" s="97"/>
      <c r="M2214" s="116"/>
      <c r="O2214" s="111"/>
      <c r="Q2214" s="58"/>
      <c r="AB2214" t="s">
        <v>505</v>
      </c>
      <c r="AC2214" s="169" t="s">
        <v>3373</v>
      </c>
      <c r="AI2214" t="s">
        <v>875</v>
      </c>
    </row>
    <row r="2215" spans="1:35">
      <c r="A2215" s="99" t="s">
        <v>2637</v>
      </c>
      <c r="G2215" s="97"/>
      <c r="M2215" s="116"/>
      <c r="O2215" s="111"/>
      <c r="Q2215" s="58"/>
      <c r="AI2215" t="s">
        <v>875</v>
      </c>
    </row>
    <row r="2216" spans="1:35">
      <c r="A2216" s="99"/>
      <c r="G2216" s="3" t="s">
        <v>2402</v>
      </c>
      <c r="M2216" s="116"/>
      <c r="O2216" s="111"/>
      <c r="Q2216" s="58"/>
      <c r="AB2216" s="125" t="s">
        <v>2400</v>
      </c>
      <c r="AC2216" s="12"/>
      <c r="AD2216" s="12"/>
      <c r="AI2216" t="s">
        <v>875</v>
      </c>
    </row>
    <row r="2217" spans="1:35">
      <c r="A2217" s="99"/>
      <c r="G2217" s="97"/>
      <c r="M2217" s="116"/>
      <c r="O2217" s="111"/>
      <c r="Q2217" s="58"/>
      <c r="AB2217" s="12" t="s">
        <v>1630</v>
      </c>
      <c r="AC2217" s="124" t="s">
        <v>2397</v>
      </c>
      <c r="AD2217" s="12"/>
      <c r="AI2217" t="s">
        <v>875</v>
      </c>
    </row>
    <row r="2218" spans="1:35">
      <c r="A2218" s="99"/>
      <c r="G2218" s="97"/>
      <c r="M2218" s="116"/>
      <c r="O2218" s="111"/>
      <c r="Q2218" s="58"/>
      <c r="AB2218" s="12" t="s">
        <v>505</v>
      </c>
      <c r="AC2218" s="124" t="s">
        <v>209</v>
      </c>
      <c r="AD2218" s="12"/>
      <c r="AI2218" t="s">
        <v>875</v>
      </c>
    </row>
    <row r="2219" spans="1:35">
      <c r="A2219" s="99"/>
      <c r="G2219" s="97"/>
      <c r="M2219" s="116"/>
      <c r="O2219" s="111"/>
      <c r="Q2219" s="58"/>
      <c r="AB2219" s="12" t="s">
        <v>505</v>
      </c>
      <c r="AC2219" s="124" t="s">
        <v>2398</v>
      </c>
      <c r="AD2219" s="12"/>
      <c r="AI2219" t="s">
        <v>875</v>
      </c>
    </row>
    <row r="2220" spans="1:35">
      <c r="M2220" s="116"/>
      <c r="O2220" s="111"/>
      <c r="Q2220" s="58"/>
      <c r="AB2220" s="12" t="s">
        <v>505</v>
      </c>
      <c r="AC2220" s="124" t="s">
        <v>2399</v>
      </c>
      <c r="AD2220" s="12"/>
      <c r="AI2220" t="s">
        <v>875</v>
      </c>
    </row>
    <row r="2221" spans="1:35">
      <c r="A2221" s="99" t="s">
        <v>2637</v>
      </c>
      <c r="M2221" s="116"/>
      <c r="O2221" s="111"/>
      <c r="Q2221" s="58"/>
      <c r="AB2221" s="12"/>
      <c r="AC2221" s="12"/>
      <c r="AD2221" s="12"/>
      <c r="AI2221" t="s">
        <v>875</v>
      </c>
    </row>
    <row r="2222" spans="1:35">
      <c r="A2222" s="99"/>
      <c r="G2222" s="3" t="s">
        <v>3690</v>
      </c>
      <c r="M2222" s="116"/>
      <c r="O2222" s="111"/>
      <c r="Q2222" s="58"/>
      <c r="AB2222" t="s">
        <v>1630</v>
      </c>
      <c r="AC2222" s="188" t="s">
        <v>3640</v>
      </c>
      <c r="AI2222" t="s">
        <v>875</v>
      </c>
    </row>
    <row r="2223" spans="1:35">
      <c r="A2223" s="99"/>
      <c r="G2223" s="99"/>
      <c r="M2223" s="116"/>
      <c r="O2223" s="111"/>
      <c r="Q2223" s="58"/>
      <c r="AB2223" t="s">
        <v>505</v>
      </c>
      <c r="AC2223" s="186" t="s">
        <v>3691</v>
      </c>
      <c r="AI2223" t="s">
        <v>875</v>
      </c>
    </row>
    <row r="2224" spans="1:35">
      <c r="A2224" s="99" t="s">
        <v>2637</v>
      </c>
      <c r="G2224" s="97"/>
      <c r="M2224" s="116"/>
      <c r="O2224" s="111"/>
      <c r="Q2224" s="58"/>
      <c r="AI2224" t="s">
        <v>875</v>
      </c>
    </row>
    <row r="2225" spans="1:35">
      <c r="G2225" s="4" t="s">
        <v>2134</v>
      </c>
      <c r="M2225" s="116"/>
      <c r="O2225" s="111"/>
      <c r="P2225" t="s">
        <v>1630</v>
      </c>
      <c r="Q2225" s="206" t="s">
        <v>4014</v>
      </c>
      <c r="AB2225" t="s">
        <v>1630</v>
      </c>
      <c r="AC2225" s="116" t="s">
        <v>2135</v>
      </c>
      <c r="AI2225" t="s">
        <v>875</v>
      </c>
    </row>
    <row r="2226" spans="1:35">
      <c r="G2226" s="97"/>
      <c r="M2226" s="116"/>
      <c r="O2226" s="111"/>
      <c r="P2226" s="1">
        <v>1</v>
      </c>
      <c r="Q2226" s="206" t="s">
        <v>484</v>
      </c>
      <c r="AB2226" s="1">
        <v>1</v>
      </c>
      <c r="AC2226" s="116" t="s">
        <v>1636</v>
      </c>
      <c r="AI2226" t="s">
        <v>875</v>
      </c>
    </row>
    <row r="2227" spans="1:35">
      <c r="G2227" s="97"/>
      <c r="M2227" s="116"/>
      <c r="O2227" s="111"/>
      <c r="P2227" t="s">
        <v>505</v>
      </c>
      <c r="Q2227" s="206" t="s">
        <v>4015</v>
      </c>
      <c r="AB2227" t="s">
        <v>505</v>
      </c>
      <c r="AC2227" s="120" t="s">
        <v>2136</v>
      </c>
      <c r="AI2227" t="s">
        <v>875</v>
      </c>
    </row>
    <row r="2228" spans="1:35">
      <c r="A2228" s="99" t="s">
        <v>2637</v>
      </c>
      <c r="B2228" s="99"/>
      <c r="AI2228" t="s">
        <v>875</v>
      </c>
    </row>
    <row r="2229" spans="1:35">
      <c r="A2229" s="99"/>
      <c r="B2229" s="99"/>
      <c r="G2229" s="56" t="s">
        <v>869</v>
      </c>
      <c r="AI2229" t="s">
        <v>875</v>
      </c>
    </row>
    <row r="2230" spans="1:35">
      <c r="J2230" s="4"/>
      <c r="L2230" t="s">
        <v>1630</v>
      </c>
      <c r="M2230" t="s">
        <v>864</v>
      </c>
      <c r="N2230" t="s">
        <v>1630</v>
      </c>
      <c r="O2230" t="s">
        <v>866</v>
      </c>
      <c r="AI2230" t="s">
        <v>875</v>
      </c>
    </row>
    <row r="2231" spans="1:35">
      <c r="J2231" s="8"/>
      <c r="L2231" s="1">
        <v>1</v>
      </c>
      <c r="M2231" t="s">
        <v>1326</v>
      </c>
      <c r="N2231" s="1">
        <v>1</v>
      </c>
      <c r="O2231" s="206" t="s">
        <v>4004</v>
      </c>
      <c r="AI2231" t="s">
        <v>875</v>
      </c>
    </row>
    <row r="2232" spans="1:35">
      <c r="L2232" s="1">
        <v>1</v>
      </c>
      <c r="M2232" t="s">
        <v>868</v>
      </c>
      <c r="N2232" t="s">
        <v>505</v>
      </c>
      <c r="O2232" s="50" t="s">
        <v>865</v>
      </c>
      <c r="AI2232" t="s">
        <v>875</v>
      </c>
    </row>
    <row r="2233" spans="1:35">
      <c r="AI2233" t="s">
        <v>875</v>
      </c>
    </row>
    <row r="2234" spans="1:35">
      <c r="J2234" t="s">
        <v>1630</v>
      </c>
      <c r="K2234" s="206" t="s">
        <v>1415</v>
      </c>
      <c r="L2234" t="s">
        <v>1630</v>
      </c>
      <c r="M2234" t="s">
        <v>867</v>
      </c>
      <c r="AI2234" t="s">
        <v>875</v>
      </c>
    </row>
    <row r="2235" spans="1:35">
      <c r="J2235" s="1">
        <v>1</v>
      </c>
      <c r="K2235" s="206" t="s">
        <v>364</v>
      </c>
      <c r="L2235" s="1">
        <v>1</v>
      </c>
      <c r="M2235" t="s">
        <v>481</v>
      </c>
      <c r="AI2235" t="s">
        <v>875</v>
      </c>
    </row>
    <row r="2236" spans="1:35">
      <c r="L2236" t="s">
        <v>505</v>
      </c>
      <c r="M2236" s="206" t="s">
        <v>4009</v>
      </c>
      <c r="AI2236" t="s">
        <v>875</v>
      </c>
    </row>
    <row r="2237" spans="1:35">
      <c r="L2237" t="s">
        <v>505</v>
      </c>
      <c r="M2237" t="s">
        <v>1944</v>
      </c>
      <c r="AI2237" t="s">
        <v>875</v>
      </c>
    </row>
    <row r="2238" spans="1:35">
      <c r="A2238" s="99" t="s">
        <v>2637</v>
      </c>
      <c r="G2238" s="101"/>
      <c r="AI2238" t="s">
        <v>875</v>
      </c>
    </row>
    <row r="2239" spans="1:35">
      <c r="G2239" s="8" t="s">
        <v>3048</v>
      </c>
      <c r="AB2239" s="136" t="s">
        <v>38</v>
      </c>
      <c r="AC2239" s="12"/>
      <c r="AD2239" s="12"/>
      <c r="AI2239" t="s">
        <v>875</v>
      </c>
    </row>
    <row r="2240" spans="1:35">
      <c r="G2240" s="8"/>
      <c r="Z2240" t="s">
        <v>1630</v>
      </c>
      <c r="AA2240" s="160" t="s">
        <v>3059</v>
      </c>
      <c r="AB2240" s="12" t="s">
        <v>1630</v>
      </c>
      <c r="AC2240" s="47" t="s">
        <v>1568</v>
      </c>
      <c r="AD2240" s="12"/>
      <c r="AI2240" t="s">
        <v>875</v>
      </c>
    </row>
    <row r="2241" spans="1:35">
      <c r="G2241" s="8"/>
      <c r="Z2241" s="1">
        <v>1</v>
      </c>
      <c r="AA2241" s="160" t="s">
        <v>3133</v>
      </c>
      <c r="AB2241" s="12" t="s">
        <v>505</v>
      </c>
      <c r="AC2241" s="98" t="s">
        <v>39</v>
      </c>
      <c r="AD2241" s="12"/>
      <c r="AI2241" t="s">
        <v>875</v>
      </c>
    </row>
    <row r="2242" spans="1:35">
      <c r="G2242" s="8"/>
      <c r="Z2242" t="s">
        <v>505</v>
      </c>
      <c r="AA2242" s="160" t="s">
        <v>3058</v>
      </c>
      <c r="AB2242" s="12" t="s">
        <v>505</v>
      </c>
      <c r="AC2242" s="98" t="s">
        <v>37</v>
      </c>
      <c r="AD2242" s="12"/>
      <c r="AI2242" t="s">
        <v>875</v>
      </c>
    </row>
    <row r="2243" spans="1:35">
      <c r="G2243" s="8"/>
      <c r="AB2243" s="12" t="s">
        <v>505</v>
      </c>
      <c r="AC2243" s="109" t="s">
        <v>144</v>
      </c>
      <c r="AD2243" s="12"/>
      <c r="AI2243" t="s">
        <v>875</v>
      </c>
    </row>
    <row r="2244" spans="1:35">
      <c r="G2244" s="101"/>
      <c r="AB2244" s="12" t="s">
        <v>505</v>
      </c>
      <c r="AC2244" s="160" t="s">
        <v>3049</v>
      </c>
      <c r="AD2244" s="12"/>
      <c r="AI2244" t="s">
        <v>875</v>
      </c>
    </row>
    <row r="2245" spans="1:35">
      <c r="A2245" s="99" t="s">
        <v>2637</v>
      </c>
      <c r="B2245" s="99"/>
      <c r="K2245" s="41"/>
      <c r="M2245" s="41"/>
      <c r="Q2245" s="22"/>
      <c r="AD2245" s="12"/>
      <c r="AI2245" t="s">
        <v>875</v>
      </c>
    </row>
    <row r="2246" spans="1:35">
      <c r="G2246" s="8" t="s">
        <v>3786</v>
      </c>
      <c r="K2246" s="41"/>
      <c r="N2246" t="s">
        <v>1630</v>
      </c>
      <c r="O2246" s="160" t="s">
        <v>3291</v>
      </c>
      <c r="Q2246" s="22"/>
      <c r="T2246" t="s">
        <v>1630</v>
      </c>
      <c r="U2246" s="144" t="s">
        <v>961</v>
      </c>
      <c r="X2246" t="s">
        <v>1630</v>
      </c>
      <c r="Y2246" s="144" t="s">
        <v>2762</v>
      </c>
      <c r="Z2246" s="12"/>
      <c r="AA2246" s="125" t="s">
        <v>2401</v>
      </c>
      <c r="AB2246" s="12"/>
      <c r="AC2246" s="12"/>
      <c r="AD2246" s="12"/>
      <c r="AI2246" t="s">
        <v>875</v>
      </c>
    </row>
    <row r="2247" spans="1:35">
      <c r="K2247" s="41"/>
      <c r="N2247" s="1">
        <v>1</v>
      </c>
      <c r="O2247" s="206" t="s">
        <v>3948</v>
      </c>
      <c r="Q2247" s="22"/>
      <c r="T2247" s="1">
        <v>1</v>
      </c>
      <c r="U2247" s="144" t="s">
        <v>2756</v>
      </c>
      <c r="X2247" s="1">
        <v>1</v>
      </c>
      <c r="Y2247" s="144" t="s">
        <v>2763</v>
      </c>
      <c r="Z2247" s="12" t="s">
        <v>1630</v>
      </c>
      <c r="AA2247" s="63" t="s">
        <v>1669</v>
      </c>
      <c r="AB2247" t="s">
        <v>1630</v>
      </c>
      <c r="AC2247" s="21" t="s">
        <v>1671</v>
      </c>
      <c r="AD2247" s="12"/>
      <c r="AI2247" t="s">
        <v>875</v>
      </c>
    </row>
    <row r="2248" spans="1:35">
      <c r="K2248" s="41"/>
      <c r="L2248" t="s">
        <v>1630</v>
      </c>
      <c r="M2248" s="50" t="s">
        <v>3484</v>
      </c>
      <c r="N2248" t="s">
        <v>505</v>
      </c>
      <c r="Q2248" s="22"/>
      <c r="T2248" t="s">
        <v>505</v>
      </c>
      <c r="U2248" s="144" t="s">
        <v>2757</v>
      </c>
      <c r="X2248" t="s">
        <v>505</v>
      </c>
      <c r="Y2248" s="144" t="s">
        <v>2081</v>
      </c>
      <c r="Z2248" s="12" t="s">
        <v>505</v>
      </c>
      <c r="AA2248" s="21" t="s">
        <v>1670</v>
      </c>
      <c r="AB2248" t="s">
        <v>505</v>
      </c>
      <c r="AC2248" s="37" t="s">
        <v>1668</v>
      </c>
      <c r="AD2248" s="12"/>
      <c r="AI2248" t="s">
        <v>875</v>
      </c>
    </row>
    <row r="2249" spans="1:35">
      <c r="K2249" s="41"/>
      <c r="L2249" s="1">
        <v>1</v>
      </c>
      <c r="M2249" s="50" t="s">
        <v>1380</v>
      </c>
      <c r="N2249" t="s">
        <v>1630</v>
      </c>
      <c r="O2249" s="50" t="s">
        <v>308</v>
      </c>
      <c r="P2249" t="s">
        <v>1630</v>
      </c>
      <c r="Q2249" s="99" t="s">
        <v>309</v>
      </c>
      <c r="T2249" s="99" t="s">
        <v>728</v>
      </c>
      <c r="U2249" s="136" t="s">
        <v>2761</v>
      </c>
      <c r="V2249" s="12"/>
      <c r="Z2249" s="12" t="s">
        <v>505</v>
      </c>
      <c r="AA2249" s="50" t="s">
        <v>536</v>
      </c>
      <c r="AB2249" t="s">
        <v>505</v>
      </c>
      <c r="AC2249" s="65" t="s">
        <v>2553</v>
      </c>
      <c r="AD2249" s="12"/>
      <c r="AI2249" t="s">
        <v>875</v>
      </c>
    </row>
    <row r="2250" spans="1:35">
      <c r="K2250" s="41"/>
      <c r="L2250" s="1">
        <v>1</v>
      </c>
      <c r="M2250" s="50" t="s">
        <v>672</v>
      </c>
      <c r="N2250" s="1">
        <v>1</v>
      </c>
      <c r="O2250" s="206" t="s">
        <v>3938</v>
      </c>
      <c r="Q2250" s="22"/>
      <c r="T2250" s="12" t="s">
        <v>1630</v>
      </c>
      <c r="U2250" s="144" t="s">
        <v>1702</v>
      </c>
      <c r="V2250" s="12"/>
      <c r="Z2250" s="12" t="s">
        <v>505</v>
      </c>
      <c r="AA2250" s="98" t="s">
        <v>4</v>
      </c>
      <c r="AB2250" t="s">
        <v>505</v>
      </c>
      <c r="AC2250" s="41"/>
      <c r="AD2250" s="12"/>
      <c r="AI2250" t="s">
        <v>875</v>
      </c>
    </row>
    <row r="2251" spans="1:35">
      <c r="K2251" s="41"/>
      <c r="M2251" s="41"/>
      <c r="N2251" t="s">
        <v>505</v>
      </c>
      <c r="Q2251" s="22"/>
      <c r="T2251" s="12" t="s">
        <v>505</v>
      </c>
      <c r="U2251" s="144" t="s">
        <v>2758</v>
      </c>
      <c r="V2251" s="12"/>
      <c r="Z2251" s="12"/>
      <c r="AA2251" s="50"/>
      <c r="AB2251" t="s">
        <v>1630</v>
      </c>
      <c r="AC2251" s="21" t="s">
        <v>1559</v>
      </c>
      <c r="AD2251" s="12"/>
      <c r="AI2251" t="s">
        <v>875</v>
      </c>
    </row>
    <row r="2252" spans="1:35">
      <c r="J2252" t="s">
        <v>1630</v>
      </c>
      <c r="K2252" s="165" t="s">
        <v>3227</v>
      </c>
      <c r="M2252" s="41"/>
      <c r="N2252" t="s">
        <v>1630</v>
      </c>
      <c r="O2252" s="50" t="s">
        <v>651</v>
      </c>
      <c r="Q2252" s="22"/>
      <c r="T2252" s="12" t="s">
        <v>505</v>
      </c>
      <c r="U2252" s="144" t="s">
        <v>2759</v>
      </c>
      <c r="V2252" s="12"/>
      <c r="Z2252" s="12"/>
      <c r="AA2252" s="50"/>
      <c r="AB2252" t="s">
        <v>505</v>
      </c>
      <c r="AC2252" s="47" t="s">
        <v>130</v>
      </c>
      <c r="AD2252" s="12"/>
      <c r="AI2252" t="s">
        <v>875</v>
      </c>
    </row>
    <row r="2253" spans="1:35">
      <c r="J2253" t="s">
        <v>505</v>
      </c>
      <c r="K2253" s="160" t="s">
        <v>3228</v>
      </c>
      <c r="M2253" s="41"/>
      <c r="N2253" s="1">
        <v>1</v>
      </c>
      <c r="O2253" s="50" t="s">
        <v>652</v>
      </c>
      <c r="Q2253" s="22"/>
      <c r="T2253" s="12" t="s">
        <v>505</v>
      </c>
      <c r="U2253" s="144" t="s">
        <v>2760</v>
      </c>
      <c r="V2253" s="12"/>
      <c r="Z2253" s="12"/>
      <c r="AA2253" s="12"/>
      <c r="AB2253" s="12"/>
      <c r="AC2253" s="12"/>
      <c r="AD2253" s="12"/>
      <c r="AI2253" t="s">
        <v>875</v>
      </c>
    </row>
    <row r="2254" spans="1:35">
      <c r="J2254" t="s">
        <v>505</v>
      </c>
      <c r="K2254" s="163" t="s">
        <v>3229</v>
      </c>
      <c r="M2254" s="41"/>
      <c r="N2254" t="s">
        <v>728</v>
      </c>
      <c r="Q2254" s="22"/>
      <c r="T2254" s="12"/>
      <c r="U2254" s="12"/>
      <c r="V2254" s="12"/>
      <c r="AI2254" t="s">
        <v>875</v>
      </c>
    </row>
    <row r="2255" spans="1:35">
      <c r="J2255" t="s">
        <v>505</v>
      </c>
      <c r="K2255" s="160" t="s">
        <v>3230</v>
      </c>
      <c r="M2255" s="41"/>
      <c r="N2255" t="s">
        <v>1630</v>
      </c>
      <c r="O2255" t="s">
        <v>1309</v>
      </c>
      <c r="Q2255" s="22"/>
      <c r="T2255" t="s">
        <v>1630</v>
      </c>
      <c r="U2255" s="144" t="s">
        <v>2925</v>
      </c>
      <c r="V2255" t="s">
        <v>1630</v>
      </c>
      <c r="W2255" s="144" t="s">
        <v>1309</v>
      </c>
      <c r="AA2255" s="53"/>
      <c r="AC2255" s="50"/>
      <c r="AI2255" t="s">
        <v>875</v>
      </c>
    </row>
    <row r="2256" spans="1:35">
      <c r="K2256" s="41"/>
      <c r="M2256" s="41"/>
      <c r="N2256" s="1">
        <v>1</v>
      </c>
      <c r="O2256" t="s">
        <v>420</v>
      </c>
      <c r="Q2256" s="22"/>
      <c r="T2256" t="s">
        <v>505</v>
      </c>
      <c r="U2256" s="144" t="s">
        <v>2926</v>
      </c>
      <c r="V2256" s="1">
        <v>1</v>
      </c>
      <c r="W2256" s="144" t="s">
        <v>2928</v>
      </c>
      <c r="AA2256" s="50"/>
      <c r="AC2256" s="50"/>
      <c r="AI2256" t="s">
        <v>875</v>
      </c>
    </row>
    <row r="2257" spans="1:35">
      <c r="K2257" s="41"/>
      <c r="M2257" s="41"/>
      <c r="N2257" t="s">
        <v>505</v>
      </c>
      <c r="O2257" t="s">
        <v>419</v>
      </c>
      <c r="Q2257" s="22"/>
      <c r="T2257" s="1">
        <v>1</v>
      </c>
      <c r="U2257" s="144" t="s">
        <v>2927</v>
      </c>
      <c r="AA2257" s="50"/>
      <c r="AC2257" s="50"/>
      <c r="AI2257" t="s">
        <v>875</v>
      </c>
    </row>
    <row r="2258" spans="1:35">
      <c r="A2258" s="99" t="s">
        <v>2637</v>
      </c>
      <c r="G2258" s="101"/>
      <c r="K2258" s="41"/>
      <c r="M2258" s="41"/>
      <c r="Q2258" s="22"/>
      <c r="T2258" s="1"/>
      <c r="U2258" s="144"/>
      <c r="AA2258" s="50"/>
      <c r="AC2258" s="50"/>
      <c r="AI2258" t="s">
        <v>875</v>
      </c>
    </row>
    <row r="2259" spans="1:35">
      <c r="G2259" s="8" t="s">
        <v>3520</v>
      </c>
      <c r="K2259" s="41"/>
      <c r="M2259" s="41"/>
      <c r="Q2259" s="22"/>
      <c r="T2259" s="1"/>
      <c r="U2259" s="144"/>
      <c r="AA2259" s="50"/>
      <c r="AB2259" t="s">
        <v>1630</v>
      </c>
      <c r="AC2259" s="182" t="s">
        <v>3518</v>
      </c>
      <c r="AI2259" t="s">
        <v>875</v>
      </c>
    </row>
    <row r="2260" spans="1:35">
      <c r="G2260" s="101"/>
      <c r="K2260" s="41"/>
      <c r="M2260" s="41"/>
      <c r="Q2260" s="22"/>
      <c r="T2260" s="1"/>
      <c r="U2260" s="144"/>
      <c r="AA2260" s="50"/>
      <c r="AB2260" t="s">
        <v>505</v>
      </c>
      <c r="AC2260" s="180" t="s">
        <v>3519</v>
      </c>
      <c r="AI2260" t="s">
        <v>875</v>
      </c>
    </row>
    <row r="2261" spans="1:35">
      <c r="A2261" s="99" t="s">
        <v>2637</v>
      </c>
      <c r="B2261" s="99"/>
      <c r="K2261" s="41"/>
      <c r="M2261" s="41"/>
      <c r="Q2261" s="22"/>
      <c r="AA2261" s="50"/>
      <c r="AC2261" s="50"/>
      <c r="AI2261" t="s">
        <v>875</v>
      </c>
    </row>
    <row r="2262" spans="1:35">
      <c r="G2262" s="10" t="s">
        <v>161</v>
      </c>
      <c r="K2262" s="41"/>
      <c r="M2262" s="41"/>
      <c r="Q2262" s="22"/>
      <c r="T2262" t="s">
        <v>1630</v>
      </c>
      <c r="U2262" s="111" t="s">
        <v>1745</v>
      </c>
      <c r="AA2262" s="50"/>
      <c r="AC2262" s="50"/>
      <c r="AI2262" t="s">
        <v>875</v>
      </c>
    </row>
    <row r="2263" spans="1:35">
      <c r="K2263" s="41"/>
      <c r="M2263" s="41"/>
      <c r="Q2263" s="22"/>
      <c r="T2263" s="1">
        <v>1</v>
      </c>
      <c r="U2263" s="124" t="s">
        <v>2383</v>
      </c>
      <c r="AA2263" s="50"/>
      <c r="AC2263" s="50"/>
      <c r="AI2263" t="s">
        <v>875</v>
      </c>
    </row>
    <row r="2264" spans="1:35">
      <c r="E2264" t="s">
        <v>529</v>
      </c>
      <c r="Q2264" s="22"/>
      <c r="T2264" t="s">
        <v>505</v>
      </c>
      <c r="U2264" s="130" t="s">
        <v>1407</v>
      </c>
      <c r="X2264" s="130"/>
      <c r="AC2264" s="98"/>
      <c r="AI2264" t="s">
        <v>875</v>
      </c>
    </row>
    <row r="2265" spans="1:35">
      <c r="Q2265" s="22"/>
      <c r="T2265" t="s">
        <v>505</v>
      </c>
      <c r="U2265" s="111" t="s">
        <v>2384</v>
      </c>
      <c r="AC2265" s="98"/>
      <c r="AI2265" t="s">
        <v>875</v>
      </c>
    </row>
    <row r="2266" spans="1:35">
      <c r="A2266" s="99" t="s">
        <v>2637</v>
      </c>
      <c r="Q2266" s="22"/>
      <c r="U2266" s="111"/>
      <c r="AC2266" s="98"/>
      <c r="AI2266" t="s">
        <v>875</v>
      </c>
    </row>
    <row r="2267" spans="1:35">
      <c r="A2267" s="99"/>
      <c r="G2267" s="3" t="s">
        <v>4076</v>
      </c>
      <c r="Q2267" s="22"/>
      <c r="R2267" s="136" t="s">
        <v>994</v>
      </c>
      <c r="S2267" s="12"/>
      <c r="T2267" s="12"/>
      <c r="U2267" s="111"/>
      <c r="AC2267" s="98"/>
      <c r="AI2267" t="s">
        <v>875</v>
      </c>
    </row>
    <row r="2268" spans="1:35">
      <c r="A2268" s="99"/>
      <c r="Q2268" s="22"/>
      <c r="R2268" s="12" t="s">
        <v>1630</v>
      </c>
      <c r="S2268" s="186" t="s">
        <v>1309</v>
      </c>
      <c r="T2268" s="12"/>
      <c r="U2268" s="111"/>
      <c r="AC2268" s="98"/>
      <c r="AI2268" t="s">
        <v>875</v>
      </c>
    </row>
    <row r="2269" spans="1:35">
      <c r="A2269" s="99"/>
      <c r="Q2269" s="22"/>
      <c r="R2269" s="12" t="s">
        <v>505</v>
      </c>
      <c r="S2269" s="186" t="s">
        <v>3632</v>
      </c>
      <c r="T2269" s="12"/>
      <c r="U2269" s="111"/>
      <c r="AC2269" s="98"/>
      <c r="AI2269" t="s">
        <v>875</v>
      </c>
    </row>
    <row r="2270" spans="1:35">
      <c r="A2270" s="99"/>
      <c r="Q2270" s="22"/>
      <c r="R2270" s="12" t="s">
        <v>505</v>
      </c>
      <c r="S2270" s="206" t="s">
        <v>3945</v>
      </c>
      <c r="T2270" s="12"/>
      <c r="U2270" s="111"/>
      <c r="AC2270" s="98"/>
      <c r="AI2270" t="s">
        <v>875</v>
      </c>
    </row>
    <row r="2271" spans="1:35">
      <c r="Q2271" s="22"/>
      <c r="R2271" s="12"/>
      <c r="S2271" s="12"/>
      <c r="T2271" s="12"/>
      <c r="U2271" s="111"/>
      <c r="AC2271" s="98"/>
      <c r="AI2271" t="s">
        <v>875</v>
      </c>
    </row>
    <row r="2272" spans="1:35">
      <c r="C2272" t="s">
        <v>329</v>
      </c>
      <c r="E2272" t="s">
        <v>876</v>
      </c>
      <c r="G2272" t="s">
        <v>877</v>
      </c>
      <c r="I2272" t="s">
        <v>878</v>
      </c>
      <c r="K2272" t="s">
        <v>879</v>
      </c>
      <c r="M2272" t="s">
        <v>880</v>
      </c>
      <c r="O2272" t="s">
        <v>881</v>
      </c>
      <c r="Q2272" t="s">
        <v>882</v>
      </c>
      <c r="S2272" t="s">
        <v>883</v>
      </c>
      <c r="U2272" t="s">
        <v>884</v>
      </c>
      <c r="W2272" t="s">
        <v>1168</v>
      </c>
      <c r="Y2272" t="s">
        <v>1169</v>
      </c>
      <c r="AA2272" t="s">
        <v>1300</v>
      </c>
      <c r="AC2272" t="s">
        <v>328</v>
      </c>
      <c r="AE2272" s="2" t="s">
        <v>1082</v>
      </c>
      <c r="AF2272" s="2"/>
      <c r="AG2272" s="97" t="s">
        <v>2389</v>
      </c>
      <c r="AH2272" s="97"/>
      <c r="AI2272" t="s">
        <v>875</v>
      </c>
    </row>
    <row r="2273" spans="1:35">
      <c r="C2273" t="s">
        <v>1346</v>
      </c>
      <c r="E2273" t="s">
        <v>1347</v>
      </c>
      <c r="G2273" t="s">
        <v>1348</v>
      </c>
      <c r="I2273" t="s">
        <v>1307</v>
      </c>
      <c r="K2273" t="s">
        <v>1757</v>
      </c>
      <c r="M2273" t="s">
        <v>1351</v>
      </c>
      <c r="O2273" t="s">
        <v>1352</v>
      </c>
      <c r="Q2273" t="s">
        <v>1637</v>
      </c>
      <c r="S2273" t="s">
        <v>1638</v>
      </c>
      <c r="U2273" t="s">
        <v>1639</v>
      </c>
      <c r="W2273" t="s">
        <v>1640</v>
      </c>
      <c r="Y2273" t="s">
        <v>1641</v>
      </c>
      <c r="AA2273" t="s">
        <v>1642</v>
      </c>
      <c r="AC2273" t="s">
        <v>1643</v>
      </c>
      <c r="AE2273" t="s">
        <v>1644</v>
      </c>
      <c r="AG2273" s="99" t="s">
        <v>1951</v>
      </c>
      <c r="AH2273" s="99"/>
      <c r="AI2273" t="s">
        <v>875</v>
      </c>
    </row>
    <row r="2274" spans="1:35">
      <c r="D2274" t="s">
        <v>330</v>
      </c>
      <c r="E2274" t="s">
        <v>331</v>
      </c>
      <c r="F2274" t="s">
        <v>330</v>
      </c>
      <c r="G2274" t="s">
        <v>331</v>
      </c>
      <c r="H2274" t="s">
        <v>330</v>
      </c>
      <c r="I2274" t="s">
        <v>331</v>
      </c>
      <c r="J2274" t="s">
        <v>330</v>
      </c>
      <c r="K2274" t="s">
        <v>331</v>
      </c>
      <c r="L2274" t="s">
        <v>330</v>
      </c>
      <c r="M2274" t="s">
        <v>331</v>
      </c>
      <c r="O2274" t="s">
        <v>331</v>
      </c>
      <c r="P2274" t="s">
        <v>330</v>
      </c>
      <c r="Q2274" t="s">
        <v>331</v>
      </c>
      <c r="R2274" t="s">
        <v>330</v>
      </c>
      <c r="S2274" t="s">
        <v>331</v>
      </c>
      <c r="T2274" t="s">
        <v>330</v>
      </c>
      <c r="U2274" t="s">
        <v>331</v>
      </c>
      <c r="W2274" t="s">
        <v>331</v>
      </c>
      <c r="Y2274" t="s">
        <v>331</v>
      </c>
      <c r="AA2274" t="s">
        <v>331</v>
      </c>
      <c r="AC2274" t="s">
        <v>331</v>
      </c>
      <c r="AE2274" t="s">
        <v>331</v>
      </c>
      <c r="AG2274" t="s">
        <v>331</v>
      </c>
      <c r="AH2274" t="s">
        <v>1083</v>
      </c>
      <c r="AI2274" t="s">
        <v>875</v>
      </c>
    </row>
    <row r="2275" spans="1:35">
      <c r="A2275" s="2" t="s">
        <v>1831</v>
      </c>
      <c r="B2275" s="2"/>
      <c r="C2275" s="1">
        <f>SUM(B8:B2271)</f>
        <v>2</v>
      </c>
      <c r="E2275" s="1">
        <f>SUM(D8:D2271)</f>
        <v>3</v>
      </c>
      <c r="F2275" s="1"/>
      <c r="G2275" s="1">
        <f>SUM(F8:F2271)</f>
        <v>4</v>
      </c>
      <c r="H2275" s="1"/>
      <c r="I2275" s="1">
        <f>SUM(H8:H2271)</f>
        <v>25</v>
      </c>
      <c r="J2275" s="1"/>
      <c r="K2275" s="1">
        <f>SUM(J8:J2271)</f>
        <v>53</v>
      </c>
      <c r="L2275" s="1"/>
      <c r="M2275" s="1">
        <f>SUM(L8:L2271)</f>
        <v>102</v>
      </c>
      <c r="N2275" s="1"/>
      <c r="O2275" s="1">
        <f>SUM(N8:N2271)</f>
        <v>75</v>
      </c>
      <c r="P2275" s="1"/>
      <c r="Q2275" s="1">
        <f>SUM(P8:P2271)</f>
        <v>89</v>
      </c>
      <c r="R2275" s="1"/>
      <c r="S2275" s="1">
        <f>SUM(R8:R2271)</f>
        <v>111</v>
      </c>
      <c r="T2275" s="1"/>
      <c r="U2275" s="1">
        <f>SUM(T8:T2271)</f>
        <v>146</v>
      </c>
      <c r="V2275" s="1"/>
      <c r="W2275" s="1">
        <f>SUM(V8:V2271)</f>
        <v>126</v>
      </c>
      <c r="X2275" s="1"/>
      <c r="Y2275" s="1">
        <f>SUM(X8:X2271)</f>
        <v>63</v>
      </c>
      <c r="Z2275" s="1"/>
      <c r="AA2275" s="1">
        <f>SUM(Z8:Z2271)</f>
        <v>75</v>
      </c>
      <c r="AB2275" s="1"/>
      <c r="AC2275" s="1">
        <f>SUM(AB8:AB2271)</f>
        <v>94</v>
      </c>
      <c r="AD2275" s="1"/>
      <c r="AE2275" s="1">
        <f>SUM(AD8:AD2271)</f>
        <v>43</v>
      </c>
      <c r="AF2275" s="1"/>
      <c r="AG2275" s="1">
        <f>SUM(AF8:AF2271)</f>
        <v>10</v>
      </c>
      <c r="AH2275" s="1">
        <f>SUM(C2275:AG2275)</f>
        <v>1021</v>
      </c>
      <c r="AI2275" t="s">
        <v>875</v>
      </c>
    </row>
    <row r="2276" spans="1:35">
      <c r="A2276" s="2" t="s">
        <v>1084</v>
      </c>
      <c r="B2276" s="2"/>
      <c r="C2276" s="1">
        <v>0</v>
      </c>
      <c r="E2276" s="1">
        <v>2</v>
      </c>
      <c r="F2276" s="1"/>
      <c r="G2276" s="1">
        <v>6</v>
      </c>
      <c r="H2276" s="1"/>
      <c r="I2276" s="1">
        <v>5</v>
      </c>
      <c r="J2276" s="1"/>
      <c r="K2276" s="1">
        <v>3</v>
      </c>
      <c r="L2276" s="1"/>
      <c r="M2276" s="1">
        <v>1</v>
      </c>
      <c r="N2276" s="1"/>
      <c r="O2276" s="1">
        <v>25</v>
      </c>
      <c r="P2276" s="1"/>
      <c r="Q2276" s="1">
        <v>11</v>
      </c>
      <c r="R2276" s="1"/>
      <c r="S2276" s="1">
        <v>14</v>
      </c>
      <c r="T2276" s="1"/>
      <c r="U2276" s="1">
        <v>4</v>
      </c>
      <c r="V2276" s="1"/>
      <c r="W2276" s="1">
        <v>4</v>
      </c>
      <c r="X2276" s="1"/>
      <c r="Y2276" s="1">
        <v>37</v>
      </c>
      <c r="Z2276" s="1"/>
      <c r="AA2276" s="1">
        <v>15</v>
      </c>
      <c r="AB2276" s="1"/>
      <c r="AC2276" s="1">
        <v>6</v>
      </c>
      <c r="AD2276" s="1"/>
      <c r="AE2276" s="1">
        <v>7</v>
      </c>
      <c r="AF2276" s="1"/>
      <c r="AG2276" s="1">
        <v>0</v>
      </c>
      <c r="AH2276" s="1">
        <f>SUM(C2276:AG2276)</f>
        <v>140</v>
      </c>
      <c r="AI2276" t="s">
        <v>875</v>
      </c>
    </row>
    <row r="2277" spans="1:35">
      <c r="A2277" s="2" t="s">
        <v>1625</v>
      </c>
      <c r="B2277" s="2"/>
      <c r="C2277" s="1">
        <f>C2275+C2276</f>
        <v>2</v>
      </c>
      <c r="E2277" s="1">
        <f>E2275+E2276</f>
        <v>5</v>
      </c>
      <c r="F2277" s="1"/>
      <c r="G2277" s="1">
        <f>G2275+G2276</f>
        <v>10</v>
      </c>
      <c r="H2277" s="1"/>
      <c r="I2277" s="1">
        <f>I2275+I2276</f>
        <v>30</v>
      </c>
      <c r="J2277" s="1"/>
      <c r="K2277" s="1">
        <f>K2275+K2276</f>
        <v>56</v>
      </c>
      <c r="L2277" s="1"/>
      <c r="M2277" s="1">
        <f>M2275+M2276</f>
        <v>103</v>
      </c>
      <c r="N2277" s="1"/>
      <c r="O2277" s="1">
        <f>O2275+O2276</f>
        <v>100</v>
      </c>
      <c r="P2277" s="1"/>
      <c r="Q2277" s="1">
        <f>Q2275+Q2276</f>
        <v>100</v>
      </c>
      <c r="R2277" s="1"/>
      <c r="S2277" s="1">
        <f>S2275+S2276</f>
        <v>125</v>
      </c>
      <c r="T2277" s="1"/>
      <c r="U2277" s="1">
        <f>U2275+U2276</f>
        <v>150</v>
      </c>
      <c r="V2277" s="1"/>
      <c r="W2277" s="1">
        <f>W2275+W2276</f>
        <v>130</v>
      </c>
      <c r="X2277" s="1"/>
      <c r="Y2277" s="1">
        <f>Y2275+Y2276</f>
        <v>100</v>
      </c>
      <c r="Z2277" s="1"/>
      <c r="AA2277" s="1">
        <f>AA2275+AA2276</f>
        <v>90</v>
      </c>
      <c r="AB2277" s="1"/>
      <c r="AC2277" s="1">
        <f>AC2275+AC2276</f>
        <v>100</v>
      </c>
      <c r="AD2277" s="1"/>
      <c r="AE2277" s="1">
        <f>AE2275+AE2276</f>
        <v>50</v>
      </c>
      <c r="AF2277" s="1"/>
      <c r="AG2277" s="1">
        <f>AG2275+AG2276</f>
        <v>10</v>
      </c>
      <c r="AH2277" s="1">
        <f>AH2275+AH2276</f>
        <v>1161</v>
      </c>
      <c r="AI2277" t="s">
        <v>875</v>
      </c>
    </row>
    <row r="2278" spans="1:35">
      <c r="A2278" t="s">
        <v>1952</v>
      </c>
      <c r="E2278" t="s">
        <v>835</v>
      </c>
      <c r="G2278" t="s">
        <v>874</v>
      </c>
      <c r="I2278" t="s">
        <v>874</v>
      </c>
      <c r="K2278" t="s">
        <v>874</v>
      </c>
      <c r="M2278" t="s">
        <v>874</v>
      </c>
      <c r="O2278" t="s">
        <v>874</v>
      </c>
      <c r="Q2278" t="s">
        <v>874</v>
      </c>
      <c r="S2278" t="s">
        <v>874</v>
      </c>
      <c r="U2278" t="s">
        <v>874</v>
      </c>
      <c r="W2278" t="s">
        <v>874</v>
      </c>
      <c r="Y2278" t="s">
        <v>874</v>
      </c>
      <c r="Z2278" t="s">
        <v>874</v>
      </c>
      <c r="AB2278" t="s">
        <v>874</v>
      </c>
      <c r="AE2278" t="s">
        <v>874</v>
      </c>
      <c r="AG2278" s="99" t="s">
        <v>2394</v>
      </c>
      <c r="AH2278" s="99"/>
      <c r="AI2278" t="s">
        <v>875</v>
      </c>
    </row>
  </sheetData>
  <phoneticPr fontId="0" type="noConversion"/>
  <hyperlinks>
    <hyperlink ref="A322" r:id="rId1" display="http://freepages.genealogy.rootsweb.com/~gregheberle/HEBERLE-IMAGES.htm"/>
    <hyperlink ref="A328" r:id="rId2" display="..\HEBERLE-HOUSES-BUSINESSES-WEBPAGES.htm"/>
    <hyperlink ref="A321" r:id="rId3"/>
    <hyperlink ref="A326" r:id="rId4" display="..\Htm\Sport\Sport.htm"/>
    <hyperlink ref="A319" r:id="rId5" display="..\Htm\Doctors-Professors\DoctorsProfessors.htm"/>
    <hyperlink ref="A320" r:id="rId6" display="..\Htm\Immigration\Migration.htm"/>
    <hyperlink ref="A323" r:id="rId7" display="..\Htm\Politicians\Politicians.htm"/>
    <hyperlink ref="A324" r:id="rId8" display="..\Htm\Publications\Books-Papers.htm"/>
    <hyperlink ref="A325" r:id="rId9" display="..\Htm\Religious\ReligiousProfessionals.htm"/>
    <hyperlink ref="A327" r:id="rId10" display="..\Htm\WarService\WarService.htm"/>
    <hyperlink ref="A329" r:id="rId11"/>
    <hyperlink ref="A330" r:id="rId12"/>
    <hyperlink ref="D1" r:id="rId13"/>
  </hyperlinks>
  <printOptions gridLinesSet="0"/>
  <pageMargins left="0" right="0" top="0.39370078740157483" bottom="0.39370078740157483" header="0.31496062992125984" footer="0.31496062992125984"/>
  <pageSetup paperSize="9" scale="17" fitToHeight="6" orientation="landscape" r:id="rId14"/>
  <headerFooter alignWithMargins="0">
    <oddHeader>&amp;A</oddHeader>
    <oddFooter>&amp;A</oddFooter>
  </headerFooter>
  <drawing r:id="rId15"/>
  <webPublishItems count="1">
    <webPublishItem id="14619" divId="H-sgermy_14619" sourceType="printArea" destinationFile="C:\homepage\Htm\familytree\sg8RhinPalat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7"/>
  <sheetViews>
    <sheetView showGridLines="0" zoomScale="60" workbookViewId="0">
      <selection activeCell="P12" sqref="P12"/>
    </sheetView>
  </sheetViews>
  <sheetFormatPr defaultRowHeight="12.75"/>
  <cols>
    <col min="1" max="1" width="17" customWidth="1"/>
    <col min="2" max="2" width="15" customWidth="1"/>
    <col min="3" max="3" width="1.5703125" customWidth="1"/>
    <col min="4" max="4" width="15.28515625" customWidth="1"/>
    <col min="5" max="5" width="1.7109375" customWidth="1"/>
    <col min="6" max="6" width="13.7109375" customWidth="1"/>
    <col min="7" max="7" width="1.5703125" customWidth="1"/>
    <col min="8" max="8" width="14.5703125" customWidth="1"/>
    <col min="9" max="9" width="1.7109375" customWidth="1"/>
    <col min="10" max="10" width="13.140625" customWidth="1"/>
    <col min="11" max="11" width="2.28515625" customWidth="1"/>
    <col min="12" max="12" width="25.140625" customWidth="1"/>
    <col min="13" max="13" width="2.28515625" customWidth="1"/>
    <col min="14" max="14" width="27.7109375" customWidth="1"/>
    <col min="15" max="15" width="2.7109375" customWidth="1"/>
    <col min="16" max="16" width="29.85546875" customWidth="1"/>
    <col min="17" max="17" width="2.42578125" customWidth="1"/>
    <col min="18" max="18" width="34.5703125" customWidth="1"/>
    <col min="19" max="19" width="2.28515625" customWidth="1"/>
    <col min="20" max="20" width="26.85546875" customWidth="1"/>
    <col min="21" max="21" width="2.42578125" customWidth="1"/>
    <col min="22" max="22" width="14.5703125" customWidth="1"/>
    <col min="23" max="23" width="2.42578125" customWidth="1"/>
    <col min="24" max="24" width="21.28515625" customWidth="1"/>
    <col min="25" max="25" width="2.7109375" customWidth="1"/>
    <col min="26" max="26" width="21.7109375" customWidth="1"/>
    <col min="27" max="27" width="2" customWidth="1"/>
    <col min="28" max="28" width="26.85546875" customWidth="1"/>
    <col min="29" max="29" width="2" customWidth="1"/>
    <col min="30" max="30" width="17" customWidth="1"/>
    <col min="31" max="31" width="10.5703125" customWidth="1"/>
    <col min="32" max="32" width="2" customWidth="1"/>
  </cols>
  <sheetData>
    <row r="1" spans="1:32" ht="30">
      <c r="B1" s="5" t="s">
        <v>1758</v>
      </c>
      <c r="C1" s="191" t="s">
        <v>1746</v>
      </c>
      <c r="H1" t="s">
        <v>874</v>
      </c>
      <c r="J1" t="s">
        <v>874</v>
      </c>
      <c r="L1" t="s">
        <v>874</v>
      </c>
      <c r="N1" t="s">
        <v>874</v>
      </c>
      <c r="P1" t="s">
        <v>874</v>
      </c>
      <c r="R1" t="s">
        <v>1197</v>
      </c>
      <c r="T1" t="s">
        <v>874</v>
      </c>
      <c r="U1" t="s">
        <v>875</v>
      </c>
      <c r="V1" t="s">
        <v>874</v>
      </c>
      <c r="X1" t="s">
        <v>874</v>
      </c>
      <c r="Z1" t="s">
        <v>874</v>
      </c>
      <c r="AB1" t="s">
        <v>874</v>
      </c>
      <c r="AD1" t="s">
        <v>874</v>
      </c>
      <c r="AF1" t="s">
        <v>875</v>
      </c>
    </row>
    <row r="2" spans="1:32">
      <c r="B2" t="s">
        <v>329</v>
      </c>
      <c r="D2" t="s">
        <v>876</v>
      </c>
      <c r="F2" t="s">
        <v>877</v>
      </c>
      <c r="H2" t="s">
        <v>878</v>
      </c>
      <c r="J2" t="s">
        <v>879</v>
      </c>
      <c r="L2" t="s">
        <v>880</v>
      </c>
      <c r="N2" t="s">
        <v>881</v>
      </c>
      <c r="P2" t="s">
        <v>882</v>
      </c>
      <c r="R2" t="s">
        <v>883</v>
      </c>
      <c r="T2" t="s">
        <v>884</v>
      </c>
      <c r="V2" t="s">
        <v>1168</v>
      </c>
      <c r="X2" t="s">
        <v>1169</v>
      </c>
      <c r="Z2" t="s">
        <v>1300</v>
      </c>
      <c r="AB2" t="s">
        <v>328</v>
      </c>
      <c r="AD2" s="2" t="s">
        <v>1082</v>
      </c>
      <c r="AE2" t="s">
        <v>1083</v>
      </c>
      <c r="AF2" t="s">
        <v>875</v>
      </c>
    </row>
    <row r="3" spans="1:32">
      <c r="B3" t="s">
        <v>1346</v>
      </c>
      <c r="D3" t="s">
        <v>1347</v>
      </c>
      <c r="F3" t="s">
        <v>1348</v>
      </c>
      <c r="H3" t="s">
        <v>1307</v>
      </c>
      <c r="J3" t="s">
        <v>1757</v>
      </c>
      <c r="L3" t="s">
        <v>1351</v>
      </c>
      <c r="N3" t="s">
        <v>1352</v>
      </c>
      <c r="P3" t="s">
        <v>1637</v>
      </c>
      <c r="R3" t="s">
        <v>1638</v>
      </c>
      <c r="T3" t="s">
        <v>1639</v>
      </c>
      <c r="V3" t="s">
        <v>1640</v>
      </c>
      <c r="X3" t="s">
        <v>1641</v>
      </c>
      <c r="Z3" t="s">
        <v>1642</v>
      </c>
      <c r="AB3" t="s">
        <v>1643</v>
      </c>
      <c r="AD3" t="s">
        <v>1644</v>
      </c>
      <c r="AF3" t="s">
        <v>875</v>
      </c>
    </row>
    <row r="4" spans="1:32">
      <c r="A4" s="4" t="s">
        <v>1759</v>
      </c>
      <c r="D4" t="s">
        <v>331</v>
      </c>
      <c r="F4" t="s">
        <v>331</v>
      </c>
      <c r="G4" t="s">
        <v>330</v>
      </c>
      <c r="H4" t="s">
        <v>331</v>
      </c>
      <c r="I4" t="s">
        <v>330</v>
      </c>
      <c r="J4" t="s">
        <v>331</v>
      </c>
      <c r="K4" t="s">
        <v>330</v>
      </c>
      <c r="L4" t="s">
        <v>331</v>
      </c>
      <c r="N4" t="s">
        <v>331</v>
      </c>
      <c r="O4" t="s">
        <v>330</v>
      </c>
      <c r="P4" t="s">
        <v>331</v>
      </c>
      <c r="Q4" t="s">
        <v>330</v>
      </c>
      <c r="R4" t="s">
        <v>331</v>
      </c>
      <c r="S4" t="s">
        <v>332</v>
      </c>
      <c r="T4" t="s">
        <v>331</v>
      </c>
      <c r="U4" t="s">
        <v>332</v>
      </c>
      <c r="V4" t="s">
        <v>331</v>
      </c>
      <c r="W4" t="s">
        <v>332</v>
      </c>
      <c r="X4" t="s">
        <v>331</v>
      </c>
      <c r="Y4" t="s">
        <v>332</v>
      </c>
      <c r="Z4" t="s">
        <v>331</v>
      </c>
      <c r="AA4" t="s">
        <v>332</v>
      </c>
      <c r="AB4" t="s">
        <v>331</v>
      </c>
      <c r="AC4" t="s">
        <v>332</v>
      </c>
      <c r="AD4" t="s">
        <v>331</v>
      </c>
      <c r="AF4" t="s">
        <v>875</v>
      </c>
    </row>
    <row r="5" spans="1:32">
      <c r="A5" s="4" t="s">
        <v>1760</v>
      </c>
      <c r="F5" s="28" t="s">
        <v>2157</v>
      </c>
      <c r="AA5" t="s">
        <v>1630</v>
      </c>
      <c r="AB5" s="202" t="s">
        <v>3866</v>
      </c>
      <c r="AF5" t="s">
        <v>875</v>
      </c>
    </row>
    <row r="6" spans="1:32">
      <c r="A6" s="97" t="s">
        <v>136</v>
      </c>
      <c r="AA6" t="s">
        <v>505</v>
      </c>
      <c r="AB6" s="202" t="s">
        <v>2081</v>
      </c>
      <c r="AF6" t="s">
        <v>875</v>
      </c>
    </row>
    <row r="7" spans="1:32">
      <c r="A7" s="205" t="s">
        <v>4100</v>
      </c>
      <c r="AA7" s="1">
        <v>1</v>
      </c>
      <c r="AB7" s="116" t="s">
        <v>2158</v>
      </c>
      <c r="AF7" t="s">
        <v>875</v>
      </c>
    </row>
    <row r="8" spans="1:32">
      <c r="A8" s="2" t="s">
        <v>1390</v>
      </c>
      <c r="F8" s="21"/>
      <c r="H8" s="21" t="s">
        <v>679</v>
      </c>
      <c r="AA8" s="1"/>
      <c r="AB8" s="116"/>
      <c r="AF8" t="s">
        <v>875</v>
      </c>
    </row>
    <row r="9" spans="1:32">
      <c r="A9" t="s">
        <v>1340</v>
      </c>
      <c r="F9" s="3" t="s">
        <v>4003</v>
      </c>
      <c r="AA9" s="1"/>
      <c r="AB9" s="116"/>
      <c r="AF9" t="s">
        <v>875</v>
      </c>
    </row>
    <row r="10" spans="1:32">
      <c r="F10" s="99"/>
      <c r="K10" s="13" t="s">
        <v>4099</v>
      </c>
      <c r="L10" s="35"/>
      <c r="M10" s="35"/>
      <c r="AA10" s="1"/>
      <c r="AB10" s="116"/>
      <c r="AF10" t="s">
        <v>875</v>
      </c>
    </row>
    <row r="11" spans="1:32">
      <c r="F11" s="99"/>
      <c r="K11" s="11" t="s">
        <v>1630</v>
      </c>
      <c r="L11" s="16" t="s">
        <v>2387</v>
      </c>
      <c r="M11" s="35"/>
      <c r="AA11" s="1"/>
      <c r="AB11" s="116"/>
      <c r="AF11" t="s">
        <v>875</v>
      </c>
    </row>
    <row r="12" spans="1:32">
      <c r="F12" s="99"/>
      <c r="K12" s="11" t="s">
        <v>505</v>
      </c>
      <c r="L12" s="169" t="s">
        <v>4008</v>
      </c>
      <c r="M12" s="35"/>
      <c r="AA12" s="1"/>
      <c r="AB12" s="116"/>
      <c r="AF12" t="s">
        <v>875</v>
      </c>
    </row>
    <row r="13" spans="1:32">
      <c r="F13" s="99"/>
      <c r="K13" s="11" t="s">
        <v>505</v>
      </c>
      <c r="L13" s="50" t="s">
        <v>1267</v>
      </c>
      <c r="M13" s="35"/>
      <c r="AA13" s="1"/>
      <c r="AB13" s="116"/>
      <c r="AF13" t="s">
        <v>875</v>
      </c>
    </row>
    <row r="14" spans="1:32">
      <c r="A14" s="37" t="s">
        <v>565</v>
      </c>
      <c r="F14" s="21" t="s">
        <v>679</v>
      </c>
      <c r="K14" s="11"/>
      <c r="L14" s="35"/>
      <c r="M14" s="35"/>
      <c r="AA14" s="1"/>
      <c r="AB14" s="116"/>
      <c r="AF14" t="s">
        <v>875</v>
      </c>
    </row>
    <row r="15" spans="1:32">
      <c r="A15" s="37" t="s">
        <v>1534</v>
      </c>
      <c r="F15" s="3" t="s">
        <v>3930</v>
      </c>
      <c r="Y15" t="s">
        <v>1630</v>
      </c>
      <c r="Z15" s="202" t="s">
        <v>3931</v>
      </c>
      <c r="AA15" s="1"/>
      <c r="AB15" s="116"/>
      <c r="AF15" t="s">
        <v>875</v>
      </c>
    </row>
    <row r="16" spans="1:32">
      <c r="A16" s="37" t="s">
        <v>1779</v>
      </c>
      <c r="Y16" s="1">
        <v>1</v>
      </c>
      <c r="Z16" s="202" t="s">
        <v>3932</v>
      </c>
      <c r="AA16" s="1"/>
      <c r="AB16" s="116"/>
      <c r="AF16" t="s">
        <v>875</v>
      </c>
    </row>
    <row r="17" spans="1:32">
      <c r="Y17" t="s">
        <v>505</v>
      </c>
      <c r="Z17" s="201" t="s">
        <v>2560</v>
      </c>
      <c r="AA17" s="1"/>
      <c r="AB17" s="116"/>
      <c r="AF17" t="s">
        <v>875</v>
      </c>
    </row>
    <row r="18" spans="1:32">
      <c r="Y18" t="s">
        <v>505</v>
      </c>
      <c r="Z18" s="202" t="s">
        <v>3933</v>
      </c>
      <c r="AA18" s="1"/>
      <c r="AB18" s="116"/>
      <c r="AF18" t="s">
        <v>875</v>
      </c>
    </row>
    <row r="19" spans="1:32">
      <c r="F19" s="21" t="s">
        <v>679</v>
      </c>
      <c r="AF19" t="s">
        <v>875</v>
      </c>
    </row>
    <row r="20" spans="1:32">
      <c r="F20" s="8" t="s">
        <v>3707</v>
      </c>
      <c r="AF20" t="s">
        <v>875</v>
      </c>
    </row>
    <row r="21" spans="1:32">
      <c r="A21" s="168" t="s">
        <v>4050</v>
      </c>
      <c r="O21" t="s">
        <v>1630</v>
      </c>
      <c r="P21" s="186" t="s">
        <v>3710</v>
      </c>
      <c r="Q21" t="s">
        <v>1630</v>
      </c>
      <c r="R21" s="186" t="s">
        <v>3708</v>
      </c>
      <c r="AF21" t="s">
        <v>875</v>
      </c>
    </row>
    <row r="22" spans="1:32">
      <c r="A22" s="168" t="s">
        <v>4051</v>
      </c>
      <c r="O22" s="1">
        <v>1</v>
      </c>
      <c r="P22" s="186" t="s">
        <v>484</v>
      </c>
      <c r="Q22" s="1">
        <v>1</v>
      </c>
      <c r="R22" s="186" t="s">
        <v>3709</v>
      </c>
      <c r="AF22" t="s">
        <v>875</v>
      </c>
    </row>
    <row r="23" spans="1:32">
      <c r="A23" s="168" t="s">
        <v>4052</v>
      </c>
      <c r="F23" s="101"/>
      <c r="O23" t="s">
        <v>505</v>
      </c>
      <c r="P23" s="186" t="s">
        <v>3711</v>
      </c>
      <c r="AF23" t="s">
        <v>875</v>
      </c>
    </row>
    <row r="24" spans="1:32">
      <c r="A24" s="10" t="s">
        <v>1545</v>
      </c>
      <c r="F24" s="101"/>
      <c r="O24" s="1">
        <v>1</v>
      </c>
      <c r="P24" s="186" t="s">
        <v>859</v>
      </c>
      <c r="AF24" t="s">
        <v>875</v>
      </c>
    </row>
    <row r="25" spans="1:32">
      <c r="A25" s="29" t="s">
        <v>2157</v>
      </c>
      <c r="F25" s="101"/>
      <c r="AF25" t="s">
        <v>875</v>
      </c>
    </row>
    <row r="26" spans="1:32">
      <c r="A26" s="99" t="s">
        <v>4003</v>
      </c>
      <c r="F26" s="101"/>
      <c r="AF26" t="s">
        <v>875</v>
      </c>
    </row>
    <row r="27" spans="1:32">
      <c r="F27" s="21" t="s">
        <v>679</v>
      </c>
      <c r="N27" s="16"/>
      <c r="P27" s="43"/>
      <c r="R27" s="46"/>
      <c r="T27" s="50"/>
      <c r="X27" s="50"/>
      <c r="Z27" s="50"/>
      <c r="AF27" t="s">
        <v>875</v>
      </c>
    </row>
    <row r="28" spans="1:32">
      <c r="F28" s="15" t="s">
        <v>98</v>
      </c>
      <c r="N28" s="16"/>
      <c r="P28" s="43"/>
      <c r="Q28" s="35"/>
      <c r="R28" s="35" t="s">
        <v>70</v>
      </c>
      <c r="S28" s="35"/>
      <c r="T28" s="35"/>
      <c r="U28" s="35"/>
      <c r="X28" s="50"/>
      <c r="Z28" s="50"/>
      <c r="AF28" t="s">
        <v>875</v>
      </c>
    </row>
    <row r="29" spans="1:32">
      <c r="A29" t="s">
        <v>3930</v>
      </c>
      <c r="F29" s="21"/>
      <c r="N29" s="16"/>
      <c r="P29" s="43"/>
      <c r="Q29" s="11" t="s">
        <v>1630</v>
      </c>
      <c r="R29" t="s">
        <v>68</v>
      </c>
      <c r="S29" s="2" t="s">
        <v>1630</v>
      </c>
      <c r="T29" s="16" t="s">
        <v>71</v>
      </c>
      <c r="U29" s="35"/>
      <c r="X29" s="50"/>
      <c r="Z29" s="50"/>
      <c r="AF29" t="s">
        <v>875</v>
      </c>
    </row>
    <row r="30" spans="1:32">
      <c r="A30" s="167" t="s">
        <v>3367</v>
      </c>
      <c r="F30" s="21"/>
      <c r="N30" s="16"/>
      <c r="P30" s="43"/>
      <c r="Q30" s="11" t="s">
        <v>505</v>
      </c>
      <c r="R30" s="22" t="s">
        <v>69</v>
      </c>
      <c r="S30" t="s">
        <v>505</v>
      </c>
      <c r="T30" s="16" t="s">
        <v>72</v>
      </c>
      <c r="U30" t="s">
        <v>1630</v>
      </c>
      <c r="V30" s="131" t="s">
        <v>2459</v>
      </c>
      <c r="X30" s="50"/>
      <c r="Z30" s="50"/>
      <c r="AF30" t="s">
        <v>875</v>
      </c>
    </row>
    <row r="31" spans="1:32">
      <c r="F31" s="21"/>
      <c r="N31" s="16"/>
      <c r="P31" s="43"/>
      <c r="Q31" s="11" t="s">
        <v>505</v>
      </c>
      <c r="R31" s="107" t="s">
        <v>59</v>
      </c>
      <c r="S31" t="s">
        <v>505</v>
      </c>
      <c r="T31" s="35"/>
      <c r="U31" s="1">
        <v>1</v>
      </c>
      <c r="V31" s="131" t="s">
        <v>2463</v>
      </c>
      <c r="X31" s="50"/>
      <c r="Z31" s="50"/>
      <c r="AF31" t="s">
        <v>875</v>
      </c>
    </row>
    <row r="32" spans="1:32">
      <c r="A32" s="101" t="s">
        <v>3707</v>
      </c>
      <c r="F32" s="21"/>
      <c r="N32" s="16"/>
      <c r="P32" s="43"/>
      <c r="Q32" s="11" t="s">
        <v>505</v>
      </c>
      <c r="R32" s="16" t="s">
        <v>203</v>
      </c>
      <c r="S32" t="s">
        <v>505</v>
      </c>
      <c r="T32" s="126" t="s">
        <v>2220</v>
      </c>
      <c r="U32" t="s">
        <v>505</v>
      </c>
      <c r="V32" s="128" t="s">
        <v>2460</v>
      </c>
      <c r="X32" s="50"/>
      <c r="Z32" s="50"/>
      <c r="AF32" t="s">
        <v>875</v>
      </c>
    </row>
    <row r="33" spans="1:32">
      <c r="A33" s="101" t="s">
        <v>98</v>
      </c>
      <c r="F33" s="21"/>
      <c r="N33" s="16"/>
      <c r="P33" s="43"/>
      <c r="Q33" s="11" t="s">
        <v>505</v>
      </c>
      <c r="R33" s="109" t="s">
        <v>204</v>
      </c>
      <c r="S33" t="s">
        <v>505</v>
      </c>
      <c r="T33" s="63" t="s">
        <v>1087</v>
      </c>
      <c r="X33" s="50"/>
      <c r="Z33" s="50"/>
      <c r="AF33" t="s">
        <v>875</v>
      </c>
    </row>
    <row r="34" spans="1:32">
      <c r="A34" s="99" t="s">
        <v>3423</v>
      </c>
      <c r="F34" s="21"/>
      <c r="N34" s="16"/>
      <c r="P34" s="43"/>
      <c r="Q34" s="35"/>
      <c r="R34" s="35"/>
      <c r="S34" s="1">
        <v>1</v>
      </c>
      <c r="T34" s="63" t="s">
        <v>730</v>
      </c>
      <c r="U34" t="s">
        <v>1630</v>
      </c>
      <c r="V34" s="131" t="s">
        <v>1729</v>
      </c>
      <c r="X34" s="50"/>
      <c r="Z34" s="50"/>
      <c r="AF34" t="s">
        <v>875</v>
      </c>
    </row>
    <row r="35" spans="1:32">
      <c r="A35" s="99" t="s">
        <v>2530</v>
      </c>
      <c r="F35" s="21"/>
      <c r="N35" s="16"/>
      <c r="P35" s="43"/>
      <c r="R35" s="46"/>
      <c r="S35" s="11" t="s">
        <v>505</v>
      </c>
      <c r="T35" s="35"/>
      <c r="U35" s="1">
        <v>1</v>
      </c>
      <c r="V35" s="131" t="s">
        <v>2463</v>
      </c>
      <c r="X35" s="50"/>
      <c r="Z35" s="50"/>
      <c r="AF35" t="s">
        <v>875</v>
      </c>
    </row>
    <row r="36" spans="1:32">
      <c r="F36" s="21"/>
      <c r="N36" s="16"/>
      <c r="P36" s="43"/>
      <c r="R36" s="46"/>
      <c r="S36" s="11" t="s">
        <v>1630</v>
      </c>
      <c r="T36" s="16" t="s">
        <v>73</v>
      </c>
      <c r="U36" t="s">
        <v>505</v>
      </c>
      <c r="V36" s="128" t="s">
        <v>2460</v>
      </c>
      <c r="X36" s="50"/>
      <c r="Z36" s="50"/>
      <c r="AF36" t="s">
        <v>875</v>
      </c>
    </row>
    <row r="37" spans="1:32">
      <c r="A37" s="99" t="s">
        <v>3068</v>
      </c>
      <c r="F37" s="21"/>
      <c r="N37" s="16"/>
      <c r="P37" s="43"/>
      <c r="R37" s="46"/>
      <c r="S37" s="11" t="s">
        <v>505</v>
      </c>
      <c r="T37" s="16" t="s">
        <v>74</v>
      </c>
      <c r="U37" s="35"/>
      <c r="X37" s="50"/>
      <c r="Z37" s="50"/>
      <c r="AF37" t="s">
        <v>875</v>
      </c>
    </row>
    <row r="38" spans="1:32">
      <c r="A38" s="99" t="s">
        <v>158</v>
      </c>
      <c r="F38" s="21"/>
      <c r="N38" s="16"/>
      <c r="P38" s="43"/>
      <c r="R38" s="46"/>
      <c r="S38" s="11" t="s">
        <v>505</v>
      </c>
      <c r="U38" s="35"/>
      <c r="X38" s="50"/>
      <c r="Z38" s="50"/>
      <c r="AF38" t="s">
        <v>875</v>
      </c>
    </row>
    <row r="39" spans="1:32">
      <c r="A39" s="99" t="s">
        <v>3328</v>
      </c>
      <c r="F39" s="21"/>
      <c r="P39" s="43"/>
      <c r="R39" s="46"/>
      <c r="S39" s="11" t="s">
        <v>1630</v>
      </c>
      <c r="T39" s="16" t="s">
        <v>75</v>
      </c>
      <c r="U39" s="35"/>
      <c r="X39" s="50"/>
      <c r="Z39" s="50"/>
      <c r="AF39" t="s">
        <v>875</v>
      </c>
    </row>
    <row r="40" spans="1:32">
      <c r="A40" s="101" t="s">
        <v>3706</v>
      </c>
      <c r="F40" s="21"/>
      <c r="N40" s="16"/>
      <c r="P40" s="43"/>
      <c r="R40" s="46"/>
      <c r="S40" s="11" t="s">
        <v>505</v>
      </c>
      <c r="T40" s="16" t="s">
        <v>76</v>
      </c>
      <c r="U40" s="35"/>
      <c r="X40" s="50"/>
      <c r="Z40" s="50"/>
      <c r="AF40" t="s">
        <v>875</v>
      </c>
    </row>
    <row r="41" spans="1:32">
      <c r="A41" s="101" t="s">
        <v>3329</v>
      </c>
      <c r="F41" s="21"/>
      <c r="N41" s="16"/>
      <c r="P41" s="43"/>
      <c r="R41" s="46"/>
      <c r="S41" s="11" t="s">
        <v>505</v>
      </c>
      <c r="U41" s="35"/>
      <c r="X41" s="50"/>
      <c r="Z41" s="50"/>
      <c r="AF41" t="s">
        <v>875</v>
      </c>
    </row>
    <row r="42" spans="1:32">
      <c r="A42" s="99" t="s">
        <v>3463</v>
      </c>
      <c r="F42" s="21"/>
      <c r="N42" s="16"/>
      <c r="P42" s="43"/>
      <c r="R42" s="46"/>
      <c r="S42" s="11" t="s">
        <v>1630</v>
      </c>
      <c r="T42" s="16" t="s">
        <v>77</v>
      </c>
      <c r="U42" s="35"/>
      <c r="X42" s="50"/>
      <c r="Z42" s="50"/>
      <c r="AF42" t="s">
        <v>875</v>
      </c>
    </row>
    <row r="43" spans="1:32">
      <c r="A43" s="99" t="s">
        <v>3625</v>
      </c>
      <c r="F43" s="21"/>
      <c r="N43" s="16"/>
      <c r="P43" s="43"/>
      <c r="R43" s="46"/>
      <c r="S43" s="11" t="s">
        <v>505</v>
      </c>
      <c r="T43" s="19" t="s">
        <v>78</v>
      </c>
      <c r="U43" s="35"/>
      <c r="X43" s="50"/>
      <c r="Z43" s="50"/>
      <c r="AF43" t="s">
        <v>875</v>
      </c>
    </row>
    <row r="44" spans="1:32">
      <c r="A44" s="99" t="s">
        <v>3045</v>
      </c>
      <c r="N44" s="16"/>
      <c r="P44" s="43"/>
      <c r="S44" s="11" t="s">
        <v>505</v>
      </c>
      <c r="X44" s="50"/>
      <c r="Z44" s="50"/>
      <c r="AF44" t="s">
        <v>875</v>
      </c>
    </row>
    <row r="45" spans="1:32">
      <c r="A45" s="99" t="s">
        <v>3972</v>
      </c>
      <c r="N45" s="16"/>
      <c r="P45" s="43"/>
      <c r="S45" s="11" t="s">
        <v>1630</v>
      </c>
      <c r="T45" s="16" t="s">
        <v>79</v>
      </c>
      <c r="X45" s="50"/>
      <c r="Z45" s="50"/>
      <c r="AF45" t="s">
        <v>875</v>
      </c>
    </row>
    <row r="46" spans="1:32">
      <c r="A46" s="101"/>
      <c r="N46" s="16"/>
      <c r="P46" s="43"/>
      <c r="S46" s="11" t="s">
        <v>505</v>
      </c>
      <c r="T46" s="16" t="s">
        <v>80</v>
      </c>
      <c r="X46" s="50"/>
      <c r="Z46" s="50"/>
      <c r="AF46" t="s">
        <v>875</v>
      </c>
    </row>
    <row r="47" spans="1:32">
      <c r="A47" s="21" t="s">
        <v>1725</v>
      </c>
      <c r="N47" s="16"/>
      <c r="P47" s="43"/>
      <c r="S47" s="11" t="s">
        <v>505</v>
      </c>
      <c r="T47" s="35"/>
      <c r="X47" s="50"/>
      <c r="Z47" s="50"/>
      <c r="AF47" t="s">
        <v>875</v>
      </c>
    </row>
    <row r="48" spans="1:32">
      <c r="N48" s="16"/>
      <c r="P48" s="43"/>
      <c r="S48" t="s">
        <v>1630</v>
      </c>
      <c r="T48" s="169" t="s">
        <v>3331</v>
      </c>
      <c r="X48" s="50"/>
      <c r="Z48" s="50"/>
      <c r="AF48" t="s">
        <v>875</v>
      </c>
    </row>
    <row r="49" spans="1:32">
      <c r="A49" s="29" t="s">
        <v>2218</v>
      </c>
      <c r="N49" s="16"/>
      <c r="P49" s="43"/>
      <c r="S49" s="1">
        <v>1</v>
      </c>
      <c r="T49" s="169" t="s">
        <v>3332</v>
      </c>
      <c r="X49" s="50"/>
      <c r="Z49" s="50"/>
      <c r="AF49" t="s">
        <v>875</v>
      </c>
    </row>
    <row r="50" spans="1:32">
      <c r="A50" s="99" t="s">
        <v>3368</v>
      </c>
      <c r="N50" s="16"/>
      <c r="P50" s="43"/>
      <c r="S50" t="s">
        <v>505</v>
      </c>
      <c r="T50" s="16" t="s">
        <v>2461</v>
      </c>
      <c r="X50" s="50"/>
      <c r="Z50" s="50"/>
      <c r="AF50" t="s">
        <v>875</v>
      </c>
    </row>
    <row r="51" spans="1:32">
      <c r="A51" s="101" t="s">
        <v>2013</v>
      </c>
      <c r="N51" s="16"/>
      <c r="P51" s="43"/>
      <c r="S51" t="s">
        <v>505</v>
      </c>
      <c r="T51" s="98" t="s">
        <v>60</v>
      </c>
      <c r="X51" s="50"/>
      <c r="Z51" s="50"/>
      <c r="AF51" t="s">
        <v>875</v>
      </c>
    </row>
    <row r="52" spans="1:32">
      <c r="F52" s="21" t="s">
        <v>679</v>
      </c>
      <c r="L52" s="99"/>
      <c r="N52" s="16"/>
      <c r="P52" s="43"/>
      <c r="T52" s="98"/>
      <c r="X52" s="50"/>
      <c r="Z52" s="50"/>
      <c r="AF52" t="s">
        <v>875</v>
      </c>
    </row>
    <row r="53" spans="1:32">
      <c r="F53" s="3" t="s">
        <v>3423</v>
      </c>
      <c r="L53" s="99"/>
      <c r="N53" s="16"/>
      <c r="P53" s="43"/>
      <c r="S53" t="s">
        <v>1630</v>
      </c>
      <c r="T53" s="169" t="s">
        <v>3425</v>
      </c>
      <c r="U53" t="s">
        <v>1630</v>
      </c>
      <c r="V53" s="169" t="s">
        <v>2500</v>
      </c>
      <c r="X53" s="50"/>
      <c r="Z53" s="50"/>
      <c r="AF53" t="s">
        <v>875</v>
      </c>
    </row>
    <row r="54" spans="1:32">
      <c r="L54" s="99"/>
      <c r="N54" s="16"/>
      <c r="P54" s="43"/>
      <c r="S54" s="1">
        <v>1</v>
      </c>
      <c r="T54" s="169" t="s">
        <v>1816</v>
      </c>
      <c r="U54" s="1">
        <v>1</v>
      </c>
      <c r="V54" s="169" t="s">
        <v>3424</v>
      </c>
      <c r="X54" s="50"/>
      <c r="Z54" s="50"/>
      <c r="AF54" t="s">
        <v>875</v>
      </c>
    </row>
    <row r="55" spans="1:32">
      <c r="L55" s="99"/>
      <c r="N55" s="16"/>
      <c r="P55" s="43"/>
      <c r="S55" s="1">
        <v>1</v>
      </c>
      <c r="T55" s="169" t="s">
        <v>3426</v>
      </c>
      <c r="U55" t="s">
        <v>505</v>
      </c>
      <c r="V55" s="169" t="s">
        <v>3427</v>
      </c>
      <c r="X55" s="50"/>
      <c r="Z55" s="50"/>
      <c r="AF55" t="s">
        <v>875</v>
      </c>
    </row>
    <row r="56" spans="1:32">
      <c r="L56" s="99"/>
      <c r="N56" s="16"/>
      <c r="P56" s="43"/>
      <c r="S56" s="1"/>
      <c r="T56" s="169"/>
      <c r="U56" t="s">
        <v>505</v>
      </c>
      <c r="V56" s="169"/>
      <c r="X56" s="50"/>
      <c r="Z56" s="50"/>
      <c r="AF56" t="s">
        <v>875</v>
      </c>
    </row>
    <row r="57" spans="1:32">
      <c r="L57" s="99"/>
      <c r="N57" s="16"/>
      <c r="P57" s="43"/>
      <c r="S57" s="1"/>
      <c r="T57" s="169"/>
      <c r="U57" t="s">
        <v>1630</v>
      </c>
      <c r="V57" s="169" t="s">
        <v>3430</v>
      </c>
      <c r="X57" s="50"/>
      <c r="Z57" s="50"/>
      <c r="AF57" t="s">
        <v>875</v>
      </c>
    </row>
    <row r="58" spans="1:32">
      <c r="L58" s="99"/>
      <c r="N58" s="16"/>
      <c r="P58" s="43"/>
      <c r="S58" s="1"/>
      <c r="T58" s="169"/>
      <c r="U58" s="1">
        <v>1</v>
      </c>
      <c r="V58" s="169" t="s">
        <v>3431</v>
      </c>
      <c r="X58" s="50"/>
      <c r="Z58" s="50"/>
      <c r="AF58" t="s">
        <v>875</v>
      </c>
    </row>
    <row r="59" spans="1:32">
      <c r="A59" s="10" t="s">
        <v>1173</v>
      </c>
      <c r="L59" s="99"/>
      <c r="N59" s="16"/>
      <c r="P59" s="43"/>
      <c r="S59" s="1"/>
      <c r="T59" s="169"/>
      <c r="U59" t="s">
        <v>505</v>
      </c>
      <c r="V59" s="169" t="s">
        <v>3432</v>
      </c>
      <c r="X59" s="50"/>
      <c r="Z59" s="50"/>
      <c r="AF59" t="s">
        <v>875</v>
      </c>
    </row>
    <row r="60" spans="1:32">
      <c r="A60" s="2" t="s">
        <v>1134</v>
      </c>
      <c r="F60" s="21" t="s">
        <v>679</v>
      </c>
      <c r="N60" s="16"/>
      <c r="P60" s="43"/>
      <c r="T60" s="98"/>
      <c r="X60" s="50"/>
      <c r="Z60" s="50"/>
      <c r="AF60" t="s">
        <v>875</v>
      </c>
    </row>
    <row r="61" spans="1:32">
      <c r="A61" t="s">
        <v>1515</v>
      </c>
      <c r="F61" s="3" t="s">
        <v>2530</v>
      </c>
      <c r="N61" s="16"/>
      <c r="P61" s="43"/>
      <c r="S61" t="s">
        <v>1630</v>
      </c>
      <c r="T61" s="111" t="s">
        <v>1907</v>
      </c>
      <c r="X61" s="50"/>
      <c r="Z61" s="50"/>
      <c r="AF61" t="s">
        <v>875</v>
      </c>
    </row>
    <row r="62" spans="1:32">
      <c r="A62" t="s">
        <v>1516</v>
      </c>
      <c r="F62" s="21"/>
      <c r="N62" s="16"/>
      <c r="P62" s="43"/>
      <c r="S62" s="1">
        <v>1</v>
      </c>
      <c r="T62" s="111" t="s">
        <v>1908</v>
      </c>
      <c r="X62" s="50"/>
      <c r="Z62" s="50"/>
      <c r="AF62" t="s">
        <v>875</v>
      </c>
    </row>
    <row r="63" spans="1:32">
      <c r="A63" t="s">
        <v>1517</v>
      </c>
      <c r="F63" s="21"/>
      <c r="N63" s="16"/>
      <c r="P63" s="43"/>
      <c r="S63" s="101" t="s">
        <v>728</v>
      </c>
      <c r="T63" s="13" t="s">
        <v>3377</v>
      </c>
      <c r="U63" s="35"/>
      <c r="V63" s="35"/>
      <c r="W63" s="35"/>
      <c r="X63" s="50"/>
      <c r="Z63" s="50"/>
      <c r="AF63" t="s">
        <v>875</v>
      </c>
    </row>
    <row r="64" spans="1:32">
      <c r="A64" t="s">
        <v>916</v>
      </c>
      <c r="F64" s="21"/>
      <c r="N64" s="16"/>
      <c r="P64" s="43"/>
      <c r="S64" s="11" t="s">
        <v>1630</v>
      </c>
      <c r="T64" s="63" t="s">
        <v>1124</v>
      </c>
      <c r="W64" s="35"/>
      <c r="X64" s="50"/>
      <c r="Z64" s="50"/>
      <c r="AF64" t="s">
        <v>875</v>
      </c>
    </row>
    <row r="65" spans="1:32">
      <c r="F65" s="21"/>
      <c r="N65" s="16"/>
      <c r="P65" s="43"/>
      <c r="S65" s="11" t="s">
        <v>505</v>
      </c>
      <c r="T65" s="98" t="s">
        <v>1038</v>
      </c>
      <c r="W65" s="35"/>
      <c r="X65" s="50"/>
      <c r="Z65" s="50"/>
      <c r="AF65" t="s">
        <v>875</v>
      </c>
    </row>
    <row r="66" spans="1:32">
      <c r="A66" s="10" t="s">
        <v>110</v>
      </c>
      <c r="F66" s="21"/>
      <c r="N66" s="16"/>
      <c r="P66" s="43"/>
      <c r="S66" s="11" t="s">
        <v>505</v>
      </c>
      <c r="T66" s="63" t="s">
        <v>482</v>
      </c>
      <c r="W66" s="35"/>
      <c r="X66" s="50"/>
      <c r="Z66" s="50"/>
      <c r="AF66" t="s">
        <v>875</v>
      </c>
    </row>
    <row r="67" spans="1:32">
      <c r="A67" t="s">
        <v>1308</v>
      </c>
      <c r="F67" s="21" t="s">
        <v>679</v>
      </c>
      <c r="N67" s="16"/>
      <c r="P67" s="43"/>
      <c r="S67" s="35"/>
      <c r="T67" s="35"/>
      <c r="U67" s="35"/>
      <c r="V67" s="35"/>
      <c r="W67" s="35"/>
      <c r="X67" s="50"/>
      <c r="Z67" s="50"/>
      <c r="AF67" t="s">
        <v>875</v>
      </c>
    </row>
    <row r="68" spans="1:32">
      <c r="A68" t="s">
        <v>1179</v>
      </c>
      <c r="F68" s="3" t="s">
        <v>3068</v>
      </c>
      <c r="N68" s="16"/>
      <c r="P68" s="43"/>
      <c r="S68" t="s">
        <v>1630</v>
      </c>
      <c r="T68" s="63" t="s">
        <v>1124</v>
      </c>
      <c r="X68" s="50"/>
      <c r="Z68" s="50"/>
      <c r="AA68" s="13" t="s">
        <v>3604</v>
      </c>
      <c r="AB68" s="35"/>
      <c r="AC68" s="35"/>
      <c r="AF68" t="s">
        <v>875</v>
      </c>
    </row>
    <row r="69" spans="1:32">
      <c r="A69" s="10"/>
      <c r="M69" t="s">
        <v>1630</v>
      </c>
      <c r="N69" s="160" t="s">
        <v>651</v>
      </c>
      <c r="P69" s="43"/>
      <c r="R69" s="46"/>
      <c r="S69" s="1">
        <v>1</v>
      </c>
      <c r="T69" s="98" t="s">
        <v>1038</v>
      </c>
      <c r="X69" s="50"/>
      <c r="AA69" s="11" t="s">
        <v>1630</v>
      </c>
      <c r="AB69" s="47" t="s">
        <v>1565</v>
      </c>
      <c r="AC69" s="35"/>
      <c r="AF69" t="s">
        <v>875</v>
      </c>
    </row>
    <row r="70" spans="1:32">
      <c r="A70" s="19" t="s">
        <v>673</v>
      </c>
      <c r="F70" s="21"/>
      <c r="K70" t="s">
        <v>1630</v>
      </c>
      <c r="L70" s="160" t="s">
        <v>3067</v>
      </c>
      <c r="M70" s="1">
        <v>1</v>
      </c>
      <c r="N70" s="160" t="s">
        <v>3066</v>
      </c>
      <c r="P70" s="43"/>
      <c r="R70" s="46"/>
      <c r="S70" t="s">
        <v>505</v>
      </c>
      <c r="T70" s="63" t="s">
        <v>482</v>
      </c>
      <c r="X70" s="50"/>
      <c r="Y70" t="s">
        <v>1630</v>
      </c>
      <c r="Z70" s="63" t="s">
        <v>3605</v>
      </c>
      <c r="AA70" s="11" t="s">
        <v>505</v>
      </c>
      <c r="AB70" s="180" t="s">
        <v>3603</v>
      </c>
      <c r="AC70" s="35"/>
      <c r="AF70" t="s">
        <v>875</v>
      </c>
    </row>
    <row r="71" spans="1:32">
      <c r="A71" s="22" t="s">
        <v>569</v>
      </c>
      <c r="K71" s="1">
        <v>1</v>
      </c>
      <c r="L71" s="160" t="s">
        <v>425</v>
      </c>
      <c r="M71" t="s">
        <v>505</v>
      </c>
      <c r="N71" s="160" t="s">
        <v>3602</v>
      </c>
      <c r="P71" s="43"/>
      <c r="Y71" s="1">
        <v>1</v>
      </c>
      <c r="Z71" s="63" t="s">
        <v>1651</v>
      </c>
      <c r="AA71" s="35"/>
      <c r="AB71" s="35"/>
      <c r="AC71" s="35"/>
      <c r="AF71" t="s">
        <v>875</v>
      </c>
    </row>
    <row r="72" spans="1:32">
      <c r="A72" s="41" t="s">
        <v>568</v>
      </c>
      <c r="K72" s="1"/>
      <c r="L72" s="160"/>
      <c r="N72" s="160"/>
      <c r="P72" s="43"/>
      <c r="S72" t="s">
        <v>1630</v>
      </c>
      <c r="T72" s="139" t="s">
        <v>1393</v>
      </c>
      <c r="Y72" t="s">
        <v>505</v>
      </c>
      <c r="Z72" s="83" t="s">
        <v>1652</v>
      </c>
      <c r="AF72" t="s">
        <v>875</v>
      </c>
    </row>
    <row r="73" spans="1:32">
      <c r="A73" s="41"/>
      <c r="K73" s="1"/>
      <c r="L73" s="160"/>
      <c r="N73" s="160"/>
      <c r="P73" s="43"/>
      <c r="S73" s="1">
        <v>1</v>
      </c>
      <c r="T73" s="139" t="s">
        <v>3766</v>
      </c>
      <c r="Z73" s="83"/>
      <c r="AF73" t="s">
        <v>875</v>
      </c>
    </row>
    <row r="74" spans="1:32">
      <c r="A74" s="41"/>
      <c r="K74" s="1"/>
      <c r="L74" s="160"/>
      <c r="N74" s="160"/>
      <c r="P74" s="43"/>
      <c r="S74" t="s">
        <v>505</v>
      </c>
      <c r="T74" s="139" t="s">
        <v>3767</v>
      </c>
      <c r="Z74" s="83"/>
      <c r="AF74" t="s">
        <v>875</v>
      </c>
    </row>
    <row r="75" spans="1:32">
      <c r="A75" s="53" t="s">
        <v>1311</v>
      </c>
      <c r="F75" s="21" t="s">
        <v>679</v>
      </c>
      <c r="N75" s="16"/>
      <c r="P75" s="43"/>
      <c r="T75" s="63"/>
      <c r="Z75" s="83"/>
      <c r="AF75" t="s">
        <v>875</v>
      </c>
    </row>
    <row r="76" spans="1:32">
      <c r="A76" s="195" t="s">
        <v>1539</v>
      </c>
      <c r="F76" s="10" t="s">
        <v>158</v>
      </c>
      <c r="N76" s="16"/>
      <c r="P76" s="43"/>
      <c r="T76" s="63"/>
      <c r="W76" t="s">
        <v>1630</v>
      </c>
      <c r="X76" s="109" t="s">
        <v>159</v>
      </c>
      <c r="Z76" s="83"/>
      <c r="AF76" t="s">
        <v>875</v>
      </c>
    </row>
    <row r="77" spans="1:32">
      <c r="A77" s="81" t="s">
        <v>1397</v>
      </c>
      <c r="F77" s="99"/>
      <c r="N77" s="16"/>
      <c r="P77" s="43"/>
      <c r="T77" s="63"/>
      <c r="W77" s="1">
        <v>1</v>
      </c>
      <c r="X77" s="109" t="s">
        <v>160</v>
      </c>
      <c r="Z77" s="83"/>
      <c r="AF77" t="s">
        <v>875</v>
      </c>
    </row>
    <row r="78" spans="1:32">
      <c r="A78" s="196" t="s">
        <v>340</v>
      </c>
      <c r="N78" s="16"/>
      <c r="P78" s="43"/>
      <c r="T78" s="63"/>
      <c r="W78" t="s">
        <v>505</v>
      </c>
      <c r="X78" s="151" t="s">
        <v>2560</v>
      </c>
      <c r="Z78" s="83"/>
      <c r="AF78" t="s">
        <v>875</v>
      </c>
    </row>
    <row r="79" spans="1:32">
      <c r="A79" s="197" t="s">
        <v>781</v>
      </c>
      <c r="N79" s="16"/>
      <c r="P79" s="43"/>
      <c r="T79" s="63"/>
      <c r="W79" t="s">
        <v>505</v>
      </c>
      <c r="X79" s="116" t="s">
        <v>2163</v>
      </c>
      <c r="Z79" s="83"/>
      <c r="AF79" t="s">
        <v>875</v>
      </c>
    </row>
    <row r="80" spans="1:32">
      <c r="A80" s="197"/>
      <c r="F80" s="21" t="s">
        <v>679</v>
      </c>
      <c r="N80" s="16"/>
      <c r="P80" s="43"/>
      <c r="T80" s="63"/>
      <c r="X80" s="116"/>
      <c r="Z80" s="83"/>
      <c r="AF80" t="s">
        <v>875</v>
      </c>
    </row>
    <row r="81" spans="1:32">
      <c r="A81" s="198" t="s">
        <v>907</v>
      </c>
      <c r="F81" s="3" t="s">
        <v>3328</v>
      </c>
      <c r="N81" s="16"/>
      <c r="P81" s="43"/>
      <c r="T81" s="63"/>
      <c r="X81" s="179" t="s">
        <v>3472</v>
      </c>
      <c r="Z81" s="83"/>
      <c r="AF81" t="s">
        <v>875</v>
      </c>
    </row>
    <row r="82" spans="1:32">
      <c r="A82" s="64" t="s">
        <v>1411</v>
      </c>
      <c r="F82" s="99"/>
      <c r="M82" s="13" t="s">
        <v>3330</v>
      </c>
      <c r="N82" s="11"/>
      <c r="O82" s="11"/>
      <c r="P82" s="43"/>
      <c r="S82" s="1"/>
      <c r="T82" s="63"/>
      <c r="X82" s="116"/>
      <c r="Z82" s="83"/>
      <c r="AF82" t="s">
        <v>875</v>
      </c>
    </row>
    <row r="83" spans="1:32">
      <c r="A83" s="112" t="s">
        <v>109</v>
      </c>
      <c r="F83" s="99"/>
      <c r="M83" s="11" t="s">
        <v>1630</v>
      </c>
      <c r="N83" s="50" t="s">
        <v>537</v>
      </c>
      <c r="O83" s="11"/>
      <c r="P83" s="43"/>
      <c r="X83" s="116"/>
      <c r="Z83" s="83"/>
      <c r="AF83" t="s">
        <v>875</v>
      </c>
    </row>
    <row r="84" spans="1:32">
      <c r="A84" s="121" t="s">
        <v>1945</v>
      </c>
      <c r="F84" s="99"/>
      <c r="M84" s="11" t="s">
        <v>505</v>
      </c>
      <c r="N84" s="160" t="s">
        <v>3259</v>
      </c>
      <c r="O84" s="11"/>
      <c r="P84" s="43"/>
      <c r="X84" s="116"/>
      <c r="Z84" s="83"/>
      <c r="AF84" t="s">
        <v>875</v>
      </c>
    </row>
    <row r="85" spans="1:32">
      <c r="A85" s="121"/>
      <c r="M85" s="11" t="s">
        <v>505</v>
      </c>
      <c r="N85" s="124" t="s">
        <v>2255</v>
      </c>
      <c r="O85" s="11"/>
      <c r="P85" s="43"/>
      <c r="X85" s="116"/>
      <c r="Z85" s="83"/>
      <c r="AF85" t="s">
        <v>875</v>
      </c>
    </row>
    <row r="86" spans="1:32">
      <c r="A86" s="172" t="s">
        <v>2181</v>
      </c>
      <c r="F86" s="21" t="s">
        <v>679</v>
      </c>
      <c r="M86" s="11"/>
      <c r="N86" s="11"/>
      <c r="O86" s="11"/>
      <c r="P86" s="43"/>
      <c r="X86" s="116"/>
      <c r="Z86" s="83"/>
      <c r="AF86" t="s">
        <v>875</v>
      </c>
    </row>
    <row r="87" spans="1:32">
      <c r="A87" s="132" t="s">
        <v>2395</v>
      </c>
      <c r="F87" s="8" t="s">
        <v>3329</v>
      </c>
      <c r="N87" s="16"/>
      <c r="P87" s="43"/>
      <c r="S87" s="13" t="s">
        <v>3333</v>
      </c>
      <c r="T87" s="11"/>
      <c r="U87" s="11"/>
      <c r="X87" s="116"/>
      <c r="Z87" s="83"/>
      <c r="AF87" t="s">
        <v>875</v>
      </c>
    </row>
    <row r="88" spans="1:32">
      <c r="A88" s="192" t="s">
        <v>2507</v>
      </c>
      <c r="F88" s="101"/>
      <c r="N88" s="16"/>
      <c r="P88" s="43"/>
      <c r="S88" s="11" t="s">
        <v>1630</v>
      </c>
      <c r="T88" s="169" t="s">
        <v>3331</v>
      </c>
      <c r="U88" s="11"/>
      <c r="X88" s="116"/>
      <c r="Z88" s="83"/>
      <c r="AF88" t="s">
        <v>875</v>
      </c>
    </row>
    <row r="89" spans="1:32">
      <c r="A89" s="149" t="s">
        <v>2628</v>
      </c>
      <c r="F89" s="101"/>
      <c r="N89" s="16"/>
      <c r="P89" s="43"/>
      <c r="S89" s="11" t="s">
        <v>505</v>
      </c>
      <c r="T89" s="169" t="s">
        <v>3332</v>
      </c>
      <c r="U89" s="11"/>
      <c r="X89" s="116"/>
      <c r="Z89" s="83"/>
      <c r="AF89" t="s">
        <v>875</v>
      </c>
    </row>
    <row r="90" spans="1:32">
      <c r="A90" s="161" t="s">
        <v>2918</v>
      </c>
      <c r="F90" s="101"/>
      <c r="N90" s="16"/>
      <c r="P90" s="43"/>
      <c r="S90" s="11"/>
      <c r="T90" s="11"/>
      <c r="U90" s="11"/>
      <c r="X90" s="116"/>
      <c r="Z90" s="83"/>
      <c r="AF90" t="s">
        <v>875</v>
      </c>
    </row>
    <row r="91" spans="1:32">
      <c r="A91" s="173" t="s">
        <v>3297</v>
      </c>
      <c r="F91" s="101"/>
      <c r="N91" s="16"/>
      <c r="P91" s="43"/>
      <c r="S91" t="s">
        <v>1630</v>
      </c>
      <c r="T91" s="173" t="s">
        <v>919</v>
      </c>
      <c r="X91" s="116"/>
      <c r="Z91" s="83"/>
      <c r="AF91" t="s">
        <v>875</v>
      </c>
    </row>
    <row r="92" spans="1:32">
      <c r="A92" s="194" t="s">
        <v>3471</v>
      </c>
      <c r="F92" s="101"/>
      <c r="N92" s="16"/>
      <c r="P92" s="43"/>
      <c r="S92" t="s">
        <v>505</v>
      </c>
      <c r="T92" s="169" t="s">
        <v>3459</v>
      </c>
      <c r="X92" s="116"/>
      <c r="Z92" s="83"/>
      <c r="AF92" t="s">
        <v>875</v>
      </c>
    </row>
    <row r="93" spans="1:32">
      <c r="A93" s="188" t="s">
        <v>3614</v>
      </c>
      <c r="F93" s="101"/>
      <c r="N93" s="16"/>
      <c r="P93" s="43"/>
      <c r="X93" s="116"/>
      <c r="Z93" s="83"/>
      <c r="AF93" t="s">
        <v>875</v>
      </c>
    </row>
    <row r="94" spans="1:32">
      <c r="A94" s="192" t="s">
        <v>3714</v>
      </c>
      <c r="F94" s="101"/>
      <c r="N94" s="16"/>
      <c r="P94" s="43"/>
      <c r="S94" t="s">
        <v>1630</v>
      </c>
      <c r="T94" s="169" t="s">
        <v>3584</v>
      </c>
      <c r="X94" s="116"/>
      <c r="Z94" s="83"/>
      <c r="AF94" t="s">
        <v>875</v>
      </c>
    </row>
    <row r="95" spans="1:32">
      <c r="A95" s="201" t="s">
        <v>3848</v>
      </c>
      <c r="F95" s="101"/>
      <c r="N95" s="16"/>
      <c r="P95" s="43"/>
      <c r="S95" s="1">
        <v>1</v>
      </c>
      <c r="T95" s="169" t="s">
        <v>3457</v>
      </c>
      <c r="X95" s="116"/>
      <c r="Z95" s="83"/>
      <c r="AF95" t="s">
        <v>875</v>
      </c>
    </row>
    <row r="96" spans="1:32">
      <c r="A96" s="205" t="s">
        <v>3919</v>
      </c>
      <c r="F96" s="101"/>
      <c r="N96" s="16"/>
      <c r="P96" s="43"/>
      <c r="X96" s="116"/>
      <c r="Z96" s="83"/>
      <c r="AF96" t="s">
        <v>875</v>
      </c>
    </row>
    <row r="97" spans="1:32">
      <c r="F97" s="101"/>
      <c r="N97" s="16"/>
      <c r="P97" s="43"/>
      <c r="S97" t="s">
        <v>1630</v>
      </c>
      <c r="T97" s="173" t="s">
        <v>919</v>
      </c>
      <c r="X97" s="116"/>
      <c r="Z97" s="83"/>
      <c r="AF97" t="s">
        <v>875</v>
      </c>
    </row>
    <row r="98" spans="1:32">
      <c r="F98" s="101"/>
      <c r="N98" s="16"/>
      <c r="P98" s="43"/>
      <c r="S98" t="s">
        <v>505</v>
      </c>
      <c r="T98" s="169" t="s">
        <v>3458</v>
      </c>
      <c r="X98" s="116"/>
      <c r="Z98" s="83"/>
      <c r="AF98" t="s">
        <v>875</v>
      </c>
    </row>
    <row r="99" spans="1:32">
      <c r="A99" s="21" t="s">
        <v>679</v>
      </c>
      <c r="N99" s="16"/>
      <c r="P99" s="43"/>
      <c r="R99" s="46"/>
      <c r="X99" s="50"/>
      <c r="AF99" t="s">
        <v>875</v>
      </c>
    </row>
    <row r="100" spans="1:32">
      <c r="F100" s="3" t="s">
        <v>3463</v>
      </c>
      <c r="N100" s="16"/>
      <c r="P100" s="43"/>
      <c r="S100" t="s">
        <v>1630</v>
      </c>
      <c r="T100" s="169" t="s">
        <v>3465</v>
      </c>
      <c r="U100" t="s">
        <v>1630</v>
      </c>
      <c r="V100" s="169" t="s">
        <v>1538</v>
      </c>
      <c r="X100" s="50"/>
      <c r="Y100" s="35" t="s">
        <v>627</v>
      </c>
      <c r="Z100" s="11"/>
      <c r="AA100" s="11"/>
      <c r="AB100" s="11"/>
      <c r="AC100" s="11"/>
      <c r="AF100" t="s">
        <v>875</v>
      </c>
    </row>
    <row r="101" spans="1:32">
      <c r="F101" s="10"/>
      <c r="N101" s="16"/>
      <c r="P101" s="43"/>
      <c r="S101" s="1">
        <v>1</v>
      </c>
      <c r="T101" s="169" t="s">
        <v>3466</v>
      </c>
      <c r="U101" s="1">
        <v>1</v>
      </c>
      <c r="V101" s="169" t="s">
        <v>3464</v>
      </c>
      <c r="X101" s="50"/>
      <c r="Y101" s="35"/>
      <c r="Z101" s="68" t="s">
        <v>1212</v>
      </c>
      <c r="AC101" s="11"/>
      <c r="AF101" t="s">
        <v>875</v>
      </c>
    </row>
    <row r="102" spans="1:32">
      <c r="N102" s="16"/>
      <c r="P102" s="43"/>
      <c r="S102" t="s">
        <v>505</v>
      </c>
      <c r="T102" s="169" t="s">
        <v>3467</v>
      </c>
      <c r="X102" s="50"/>
      <c r="Y102" s="11" t="s">
        <v>1630</v>
      </c>
      <c r="Z102" s="58" t="s">
        <v>626</v>
      </c>
      <c r="AC102" s="11"/>
      <c r="AF102" t="s">
        <v>875</v>
      </c>
    </row>
    <row r="103" spans="1:32">
      <c r="N103" s="16"/>
      <c r="P103" s="43"/>
      <c r="S103" s="1">
        <v>1</v>
      </c>
      <c r="T103" s="169" t="s">
        <v>928</v>
      </c>
      <c r="X103" s="50"/>
      <c r="Y103" s="11" t="s">
        <v>505</v>
      </c>
      <c r="Z103" s="50" t="s">
        <v>628</v>
      </c>
      <c r="AC103" s="11"/>
      <c r="AF103" t="s">
        <v>875</v>
      </c>
    </row>
    <row r="104" spans="1:32">
      <c r="N104" s="16"/>
      <c r="P104" s="43"/>
      <c r="X104" s="50"/>
      <c r="Y104" s="11" t="s">
        <v>505</v>
      </c>
      <c r="Z104" s="58" t="s">
        <v>3046</v>
      </c>
      <c r="AC104" s="11"/>
      <c r="AF104" t="s">
        <v>875</v>
      </c>
    </row>
    <row r="105" spans="1:32">
      <c r="N105" s="16"/>
      <c r="P105" s="43"/>
      <c r="S105" s="13" t="s">
        <v>539</v>
      </c>
      <c r="T105" s="35"/>
      <c r="U105" s="35"/>
      <c r="X105" s="50"/>
      <c r="Y105" s="11" t="s">
        <v>505</v>
      </c>
      <c r="Z105" s="11"/>
      <c r="AA105" s="11"/>
      <c r="AB105" s="11"/>
      <c r="AC105" s="11"/>
      <c r="AF105" t="s">
        <v>875</v>
      </c>
    </row>
    <row r="106" spans="1:32">
      <c r="N106" s="16"/>
      <c r="P106" s="43"/>
      <c r="S106" s="11" t="s">
        <v>1630</v>
      </c>
      <c r="T106" s="16" t="s">
        <v>79</v>
      </c>
      <c r="U106" s="11"/>
      <c r="X106" s="50"/>
      <c r="Y106" s="1">
        <v>1</v>
      </c>
      <c r="Z106" s="50" t="s">
        <v>629</v>
      </c>
      <c r="AF106" t="s">
        <v>875</v>
      </c>
    </row>
    <row r="107" spans="1:32">
      <c r="N107" s="16"/>
      <c r="P107" s="43"/>
      <c r="S107" s="11" t="s">
        <v>505</v>
      </c>
      <c r="T107" s="186" t="s">
        <v>3623</v>
      </c>
      <c r="U107" s="11"/>
      <c r="Y107" t="s">
        <v>505</v>
      </c>
      <c r="Z107" s="50" t="s">
        <v>3462</v>
      </c>
      <c r="AF107" t="s">
        <v>875</v>
      </c>
    </row>
    <row r="108" spans="1:32">
      <c r="N108" s="16"/>
      <c r="P108" s="43"/>
      <c r="S108" s="11" t="s">
        <v>505</v>
      </c>
      <c r="T108" s="186" t="s">
        <v>3624</v>
      </c>
      <c r="U108" s="11"/>
      <c r="Z108" s="50"/>
      <c r="AF108" t="s">
        <v>875</v>
      </c>
    </row>
    <row r="109" spans="1:32">
      <c r="A109" s="21" t="s">
        <v>679</v>
      </c>
      <c r="N109" s="16"/>
      <c r="P109" s="43"/>
      <c r="S109" s="11"/>
      <c r="T109" s="11"/>
      <c r="U109" s="11"/>
      <c r="Z109" s="50"/>
      <c r="AF109" t="s">
        <v>875</v>
      </c>
    </row>
    <row r="110" spans="1:32">
      <c r="F110" s="3" t="s">
        <v>3625</v>
      </c>
      <c r="N110" s="16"/>
      <c r="P110" s="43"/>
      <c r="Q110" s="13" t="s">
        <v>3631</v>
      </c>
      <c r="R110" s="11"/>
      <c r="S110" s="11"/>
      <c r="Z110" s="50"/>
      <c r="AF110" t="s">
        <v>875</v>
      </c>
    </row>
    <row r="111" spans="1:32">
      <c r="F111" s="99"/>
      <c r="N111" s="16"/>
      <c r="P111" s="43"/>
      <c r="Q111" s="11" t="s">
        <v>1630</v>
      </c>
      <c r="R111" s="187" t="s">
        <v>3628</v>
      </c>
      <c r="S111" s="11"/>
      <c r="Z111" s="50"/>
      <c r="AF111" t="s">
        <v>875</v>
      </c>
    </row>
    <row r="112" spans="1:32">
      <c r="F112" s="99"/>
      <c r="N112" s="16"/>
      <c r="O112" t="s">
        <v>1630</v>
      </c>
      <c r="P112" s="202" t="s">
        <v>3125</v>
      </c>
      <c r="Q112" s="11" t="s">
        <v>505</v>
      </c>
      <c r="R112" s="187" t="s">
        <v>3630</v>
      </c>
      <c r="S112" s="11"/>
      <c r="Z112" s="50"/>
      <c r="AF112" t="s">
        <v>875</v>
      </c>
    </row>
    <row r="113" spans="1:32">
      <c r="F113" s="99"/>
      <c r="N113" s="16"/>
      <c r="O113" s="1">
        <v>1</v>
      </c>
      <c r="P113" s="202" t="s">
        <v>3865</v>
      </c>
      <c r="Q113" s="11" t="s">
        <v>505</v>
      </c>
      <c r="S113" s="11"/>
      <c r="Z113" s="50"/>
      <c r="AF113" t="s">
        <v>875</v>
      </c>
    </row>
    <row r="114" spans="1:32">
      <c r="F114" s="99"/>
      <c r="N114" s="16"/>
      <c r="P114" s="43"/>
      <c r="Q114" s="11" t="s">
        <v>1630</v>
      </c>
      <c r="R114" s="186" t="s">
        <v>3626</v>
      </c>
      <c r="S114" s="11"/>
      <c r="Z114" s="50"/>
      <c r="AF114" t="s">
        <v>875</v>
      </c>
    </row>
    <row r="115" spans="1:32">
      <c r="F115" s="99"/>
      <c r="N115" s="16"/>
      <c r="P115" s="43"/>
      <c r="Q115" s="11" t="s">
        <v>505</v>
      </c>
      <c r="R115" s="186" t="s">
        <v>3629</v>
      </c>
      <c r="S115" s="11"/>
      <c r="Z115" s="50"/>
      <c r="AF115" t="s">
        <v>875</v>
      </c>
    </row>
    <row r="116" spans="1:32">
      <c r="A116" s="21" t="s">
        <v>679</v>
      </c>
      <c r="E116" s="21"/>
      <c r="N116" s="16"/>
      <c r="P116" s="43"/>
      <c r="Q116" s="11"/>
      <c r="R116" s="11"/>
      <c r="S116" s="11"/>
      <c r="Z116" s="50"/>
      <c r="AF116" t="s">
        <v>875</v>
      </c>
    </row>
    <row r="117" spans="1:32">
      <c r="E117" s="10" t="s">
        <v>597</v>
      </c>
      <c r="P117" s="43"/>
      <c r="Z117" s="50"/>
      <c r="AF117" t="s">
        <v>875</v>
      </c>
    </row>
    <row r="118" spans="1:32">
      <c r="K118" t="s">
        <v>1630</v>
      </c>
      <c r="L118" s="160" t="s">
        <v>3262</v>
      </c>
      <c r="M118" t="s">
        <v>1630</v>
      </c>
      <c r="N118" s="50" t="s">
        <v>537</v>
      </c>
      <c r="P118" s="43"/>
      <c r="Z118" s="50"/>
      <c r="AF118" t="s">
        <v>875</v>
      </c>
    </row>
    <row r="119" spans="1:32">
      <c r="K119" s="1">
        <v>1</v>
      </c>
      <c r="L119" s="160" t="s">
        <v>3260</v>
      </c>
      <c r="M119" s="1">
        <v>1</v>
      </c>
      <c r="N119" s="160" t="s">
        <v>3259</v>
      </c>
      <c r="P119" s="43"/>
      <c r="Z119" s="50"/>
      <c r="AF119" t="s">
        <v>875</v>
      </c>
    </row>
    <row r="120" spans="1:32">
      <c r="K120" s="1">
        <v>1</v>
      </c>
      <c r="L120" s="160" t="s">
        <v>3261</v>
      </c>
      <c r="M120" t="s">
        <v>505</v>
      </c>
      <c r="N120" s="124" t="s">
        <v>2255</v>
      </c>
      <c r="P120" s="43"/>
      <c r="Z120" s="50"/>
      <c r="AF120" t="s">
        <v>875</v>
      </c>
    </row>
    <row r="121" spans="1:32">
      <c r="K121" s="1"/>
      <c r="L121" s="160"/>
      <c r="M121" t="s">
        <v>505</v>
      </c>
      <c r="N121" s="146" t="s">
        <v>3433</v>
      </c>
      <c r="P121" s="43"/>
      <c r="Z121" s="50"/>
      <c r="AF121" t="s">
        <v>875</v>
      </c>
    </row>
    <row r="122" spans="1:32">
      <c r="A122" s="21" t="s">
        <v>679</v>
      </c>
      <c r="E122" s="21"/>
      <c r="N122" s="50"/>
      <c r="P122" s="43"/>
      <c r="Z122" s="50"/>
      <c r="AF122" t="s">
        <v>875</v>
      </c>
    </row>
    <row r="123" spans="1:32">
      <c r="E123" s="10" t="s">
        <v>1725</v>
      </c>
      <c r="N123" s="50"/>
      <c r="U123" t="s">
        <v>1630</v>
      </c>
      <c r="V123" s="94" t="s">
        <v>1726</v>
      </c>
      <c r="Z123" s="50"/>
      <c r="AF123" t="s">
        <v>875</v>
      </c>
    </row>
    <row r="124" spans="1:32">
      <c r="N124" s="50"/>
      <c r="U124" s="1">
        <v>1</v>
      </c>
      <c r="V124" s="94" t="s">
        <v>1727</v>
      </c>
      <c r="Z124" s="50"/>
      <c r="AF124" t="s">
        <v>875</v>
      </c>
    </row>
    <row r="125" spans="1:32">
      <c r="N125" s="50"/>
      <c r="U125" t="s">
        <v>505</v>
      </c>
      <c r="V125" s="94" t="s">
        <v>1728</v>
      </c>
      <c r="Z125" s="50"/>
      <c r="AF125" t="s">
        <v>875</v>
      </c>
    </row>
    <row r="126" spans="1:32">
      <c r="N126" s="50"/>
      <c r="V126" s="94"/>
      <c r="Z126" s="50"/>
      <c r="AF126" t="s">
        <v>875</v>
      </c>
    </row>
    <row r="127" spans="1:32">
      <c r="N127" s="50"/>
      <c r="U127" t="s">
        <v>1630</v>
      </c>
      <c r="V127" s="202" t="s">
        <v>3874</v>
      </c>
      <c r="Z127" s="50"/>
      <c r="AF127" t="s">
        <v>875</v>
      </c>
    </row>
    <row r="128" spans="1:32">
      <c r="N128" s="50"/>
      <c r="U128" s="1">
        <v>1</v>
      </c>
      <c r="V128" s="202" t="s">
        <v>3875</v>
      </c>
      <c r="Z128" s="50"/>
      <c r="AF128" t="s">
        <v>875</v>
      </c>
    </row>
    <row r="129" spans="1:32">
      <c r="N129" s="50"/>
      <c r="U129" t="s">
        <v>505</v>
      </c>
      <c r="V129" s="128" t="s">
        <v>3876</v>
      </c>
      <c r="Z129" s="50"/>
      <c r="AF129" t="s">
        <v>875</v>
      </c>
    </row>
    <row r="130" spans="1:32">
      <c r="A130" s="21" t="s">
        <v>679</v>
      </c>
      <c r="N130" s="50"/>
      <c r="P130" s="43"/>
      <c r="R130" s="46"/>
      <c r="V130" s="94"/>
      <c r="Z130" s="50"/>
      <c r="AF130" t="s">
        <v>875</v>
      </c>
    </row>
    <row r="131" spans="1:32">
      <c r="E131" s="3" t="s">
        <v>3045</v>
      </c>
      <c r="N131" s="50"/>
      <c r="P131" s="43"/>
      <c r="R131" s="46"/>
      <c r="V131" s="94"/>
      <c r="Z131" s="50"/>
      <c r="AA131" t="s">
        <v>1630</v>
      </c>
      <c r="AB131" s="98" t="s">
        <v>111</v>
      </c>
      <c r="AC131" t="s">
        <v>1630</v>
      </c>
      <c r="AD131" s="108" t="s">
        <v>112</v>
      </c>
      <c r="AF131" t="s">
        <v>875</v>
      </c>
    </row>
    <row r="132" spans="1:32">
      <c r="N132" s="50"/>
      <c r="P132" s="43"/>
      <c r="R132" s="46"/>
      <c r="Z132" s="50"/>
      <c r="AA132" s="1">
        <v>1</v>
      </c>
      <c r="AB132" s="98" t="s">
        <v>1037</v>
      </c>
      <c r="AF132" t="s">
        <v>875</v>
      </c>
    </row>
    <row r="133" spans="1:32">
      <c r="N133" s="50"/>
      <c r="P133" s="43"/>
      <c r="R133" s="46"/>
      <c r="Z133" s="50"/>
      <c r="AA133" t="s">
        <v>505</v>
      </c>
      <c r="AB133" s="98" t="s">
        <v>86</v>
      </c>
      <c r="AF133" t="s">
        <v>875</v>
      </c>
    </row>
    <row r="134" spans="1:32">
      <c r="N134" s="50"/>
      <c r="P134" s="43"/>
      <c r="R134" s="46"/>
      <c r="Z134" s="50"/>
      <c r="AA134" t="s">
        <v>505</v>
      </c>
      <c r="AB134" s="98" t="s">
        <v>91</v>
      </c>
      <c r="AF134" t="s">
        <v>875</v>
      </c>
    </row>
    <row r="135" spans="1:32">
      <c r="A135" s="87"/>
      <c r="N135" s="50"/>
      <c r="P135" s="43"/>
      <c r="R135" s="46"/>
      <c r="Z135" s="50"/>
      <c r="AA135" s="1">
        <v>1</v>
      </c>
      <c r="AB135" s="98" t="s">
        <v>90</v>
      </c>
      <c r="AF135" t="s">
        <v>875</v>
      </c>
    </row>
    <row r="136" spans="1:32">
      <c r="A136" s="21" t="s">
        <v>679</v>
      </c>
      <c r="F136" s="99"/>
      <c r="N136" s="50"/>
      <c r="P136" s="43"/>
      <c r="R136" s="46"/>
      <c r="Z136" s="50"/>
      <c r="AA136" s="1"/>
      <c r="AB136" s="98"/>
      <c r="AF136" t="s">
        <v>875</v>
      </c>
    </row>
    <row r="137" spans="1:32">
      <c r="A137" s="87"/>
      <c r="F137" s="3" t="s">
        <v>3972</v>
      </c>
      <c r="N137" s="50"/>
      <c r="P137" s="43"/>
      <c r="R137" s="46"/>
      <c r="Z137" s="50"/>
      <c r="AA137" s="1"/>
      <c r="AB137" s="98"/>
      <c r="AF137" t="s">
        <v>875</v>
      </c>
    </row>
    <row r="138" spans="1:32">
      <c r="A138" s="87"/>
      <c r="F138" s="3"/>
      <c r="N138" s="50"/>
      <c r="O138" s="13" t="s">
        <v>3954</v>
      </c>
      <c r="P138" s="35"/>
      <c r="Q138" s="35"/>
      <c r="Z138" s="50"/>
      <c r="AA138" s="1"/>
      <c r="AB138" s="98"/>
      <c r="AF138" t="s">
        <v>875</v>
      </c>
    </row>
    <row r="139" spans="1:32">
      <c r="A139" s="87"/>
      <c r="F139" s="3"/>
      <c r="N139" s="50"/>
      <c r="O139" s="11" t="s">
        <v>1630</v>
      </c>
      <c r="P139" s="99" t="s">
        <v>3955</v>
      </c>
      <c r="Q139" t="s">
        <v>1630</v>
      </c>
      <c r="R139" s="206" t="s">
        <v>3956</v>
      </c>
      <c r="Z139" s="50"/>
      <c r="AA139" s="1"/>
      <c r="AB139" s="98"/>
      <c r="AF139" t="s">
        <v>875</v>
      </c>
    </row>
    <row r="140" spans="1:32">
      <c r="A140" s="87"/>
      <c r="F140" s="3"/>
      <c r="N140" s="50"/>
      <c r="O140" s="11" t="s">
        <v>505</v>
      </c>
      <c r="P140" t="s">
        <v>1826</v>
      </c>
      <c r="Q140" s="1">
        <v>1</v>
      </c>
      <c r="R140" s="206" t="s">
        <v>3957</v>
      </c>
      <c r="Z140" s="50"/>
      <c r="AA140" s="1"/>
      <c r="AB140" s="98"/>
      <c r="AF140" t="s">
        <v>875</v>
      </c>
    </row>
    <row r="141" spans="1:32">
      <c r="A141" s="87"/>
      <c r="F141" s="3"/>
      <c r="N141" s="50"/>
      <c r="O141" s="11" t="s">
        <v>505</v>
      </c>
      <c r="P141" t="s">
        <v>832</v>
      </c>
      <c r="Q141" t="s">
        <v>505</v>
      </c>
      <c r="R141" s="206" t="s">
        <v>3958</v>
      </c>
      <c r="Z141" s="50"/>
      <c r="AA141" s="1"/>
      <c r="AB141" s="98"/>
      <c r="AF141" t="s">
        <v>875</v>
      </c>
    </row>
    <row r="142" spans="1:32">
      <c r="A142" s="87"/>
      <c r="F142" s="3"/>
      <c r="N142" s="50"/>
      <c r="O142" s="11" t="s">
        <v>505</v>
      </c>
      <c r="P142" s="99" t="s">
        <v>3953</v>
      </c>
      <c r="Q142" s="35"/>
      <c r="Z142" s="50"/>
      <c r="AA142" s="1"/>
      <c r="AB142" s="98"/>
      <c r="AF142" t="s">
        <v>875</v>
      </c>
    </row>
    <row r="143" spans="1:32">
      <c r="A143" s="87"/>
      <c r="F143" s="3"/>
      <c r="N143" s="50"/>
      <c r="O143" s="11" t="s">
        <v>505</v>
      </c>
      <c r="P143" t="s">
        <v>1483</v>
      </c>
      <c r="Q143" s="35"/>
      <c r="Z143" s="50"/>
      <c r="AA143" s="1"/>
      <c r="AB143" s="98"/>
      <c r="AF143" t="s">
        <v>875</v>
      </c>
    </row>
    <row r="144" spans="1:32">
      <c r="A144" s="87"/>
      <c r="F144" s="99"/>
      <c r="N144" s="50"/>
      <c r="O144" s="35"/>
      <c r="P144" s="35"/>
      <c r="Q144" s="35"/>
      <c r="Z144" s="50"/>
      <c r="AA144" s="1"/>
      <c r="AB144" s="98"/>
      <c r="AF144" t="s">
        <v>875</v>
      </c>
    </row>
    <row r="145" spans="1:32">
      <c r="A145" s="21" t="s">
        <v>679</v>
      </c>
      <c r="AF145" t="s">
        <v>875</v>
      </c>
    </row>
    <row r="146" spans="1:32">
      <c r="A146" s="21"/>
      <c r="F146" s="3" t="s">
        <v>3368</v>
      </c>
      <c r="S146" t="s">
        <v>1630</v>
      </c>
      <c r="T146" s="186" t="s">
        <v>3626</v>
      </c>
      <c r="AF146" t="s">
        <v>875</v>
      </c>
    </row>
    <row r="147" spans="1:32">
      <c r="S147" s="1">
        <v>1</v>
      </c>
      <c r="T147" s="186" t="s">
        <v>3629</v>
      </c>
      <c r="AF147" t="s">
        <v>875</v>
      </c>
    </row>
    <row r="148" spans="1:32">
      <c r="F148" s="167" t="s">
        <v>3367</v>
      </c>
      <c r="O148" t="s">
        <v>1630</v>
      </c>
      <c r="P148" s="50" t="s">
        <v>813</v>
      </c>
      <c r="Q148" t="s">
        <v>1630</v>
      </c>
      <c r="R148" s="180" t="s">
        <v>3546</v>
      </c>
      <c r="S148" t="s">
        <v>505</v>
      </c>
      <c r="T148" s="186" t="s">
        <v>3627</v>
      </c>
      <c r="AF148" t="s">
        <v>875</v>
      </c>
    </row>
    <row r="149" spans="1:32">
      <c r="A149" s="83" t="s">
        <v>1553</v>
      </c>
      <c r="O149" s="1">
        <v>1</v>
      </c>
      <c r="P149" s="50" t="s">
        <v>814</v>
      </c>
      <c r="Q149" s="1">
        <v>1</v>
      </c>
      <c r="R149" s="180" t="s">
        <v>3548</v>
      </c>
      <c r="S149" t="s">
        <v>505</v>
      </c>
      <c r="AF149" t="s">
        <v>875</v>
      </c>
    </row>
    <row r="150" spans="1:32">
      <c r="A150" s="72" t="s">
        <v>751</v>
      </c>
      <c r="O150" t="s">
        <v>505</v>
      </c>
      <c r="P150" s="68" t="s">
        <v>745</v>
      </c>
      <c r="Q150" t="s">
        <v>505</v>
      </c>
      <c r="R150" s="180" t="s">
        <v>3547</v>
      </c>
      <c r="S150" t="s">
        <v>1630</v>
      </c>
      <c r="T150" s="180" t="s">
        <v>1744</v>
      </c>
      <c r="AF150" t="s">
        <v>875</v>
      </c>
    </row>
    <row r="151" spans="1:32">
      <c r="A151" s="178" t="s">
        <v>752</v>
      </c>
      <c r="O151" t="s">
        <v>1630</v>
      </c>
      <c r="P151" s="50" t="s">
        <v>1648</v>
      </c>
      <c r="Q151" s="1">
        <v>1</v>
      </c>
      <c r="R151" s="180" t="s">
        <v>3549</v>
      </c>
      <c r="S151" s="1">
        <v>1</v>
      </c>
      <c r="T151" s="180" t="s">
        <v>3550</v>
      </c>
      <c r="AF151" t="s">
        <v>875</v>
      </c>
    </row>
    <row r="152" spans="1:32">
      <c r="A152" s="84" t="s">
        <v>1554</v>
      </c>
      <c r="O152" t="s">
        <v>505</v>
      </c>
      <c r="P152" s="43" t="s">
        <v>1163</v>
      </c>
      <c r="Q152" t="s">
        <v>505</v>
      </c>
      <c r="S152" s="1">
        <v>1</v>
      </c>
      <c r="T152" s="186" t="s">
        <v>3622</v>
      </c>
      <c r="AF152" t="s">
        <v>875</v>
      </c>
    </row>
    <row r="153" spans="1:32">
      <c r="A153" s="85" t="s">
        <v>1555</v>
      </c>
      <c r="O153" s="1">
        <v>1</v>
      </c>
      <c r="P153" s="50" t="s">
        <v>815</v>
      </c>
      <c r="Q153" t="s">
        <v>1630</v>
      </c>
      <c r="R153" s="54" t="s">
        <v>3579</v>
      </c>
      <c r="S153" t="s">
        <v>505</v>
      </c>
      <c r="AF153" t="s">
        <v>875</v>
      </c>
    </row>
    <row r="154" spans="1:32">
      <c r="A154" s="86" t="s">
        <v>753</v>
      </c>
      <c r="F154" s="21"/>
      <c r="O154" t="s">
        <v>505</v>
      </c>
      <c r="P154" s="60" t="s">
        <v>1164</v>
      </c>
      <c r="Q154" s="1">
        <v>1</v>
      </c>
      <c r="R154" s="181" t="s">
        <v>3563</v>
      </c>
      <c r="S154" t="s">
        <v>1630</v>
      </c>
      <c r="T154" s="180" t="s">
        <v>1393</v>
      </c>
      <c r="AF154" t="s">
        <v>875</v>
      </c>
    </row>
    <row r="155" spans="1:32">
      <c r="A155" s="76" t="s">
        <v>754</v>
      </c>
      <c r="F155" s="21"/>
      <c r="O155" t="s">
        <v>505</v>
      </c>
      <c r="P155" s="61" t="s">
        <v>2206</v>
      </c>
      <c r="Q155" t="s">
        <v>505</v>
      </c>
      <c r="S155" s="1">
        <v>1</v>
      </c>
      <c r="T155" s="180" t="s">
        <v>3551</v>
      </c>
      <c r="AF155" t="s">
        <v>875</v>
      </c>
    </row>
    <row r="156" spans="1:32">
      <c r="A156" s="74" t="s">
        <v>755</v>
      </c>
      <c r="O156" s="1">
        <v>1</v>
      </c>
      <c r="P156" s="58" t="s">
        <v>790</v>
      </c>
      <c r="Q156" t="s">
        <v>1630</v>
      </c>
      <c r="R156" s="180" t="s">
        <v>3552</v>
      </c>
      <c r="AF156" t="s">
        <v>875</v>
      </c>
    </row>
    <row r="157" spans="1:32">
      <c r="A157" s="87" t="s">
        <v>756</v>
      </c>
      <c r="F157" s="10"/>
      <c r="O157" t="s">
        <v>505</v>
      </c>
      <c r="P157" s="58" t="s">
        <v>973</v>
      </c>
      <c r="Q157" s="1">
        <v>1</v>
      </c>
      <c r="R157" s="180" t="s">
        <v>3553</v>
      </c>
      <c r="S157" t="s">
        <v>1630</v>
      </c>
      <c r="T157" s="180" t="s">
        <v>3568</v>
      </c>
      <c r="AF157" t="s">
        <v>875</v>
      </c>
    </row>
    <row r="158" spans="1:32">
      <c r="A158" s="75" t="s">
        <v>757</v>
      </c>
      <c r="F158" s="4"/>
      <c r="O158" t="s">
        <v>505</v>
      </c>
      <c r="P158" s="146" t="s">
        <v>1317</v>
      </c>
      <c r="Q158" t="s">
        <v>505</v>
      </c>
      <c r="S158" s="1">
        <v>1</v>
      </c>
      <c r="T158" s="180" t="s">
        <v>3578</v>
      </c>
      <c r="AF158" t="s">
        <v>875</v>
      </c>
    </row>
    <row r="159" spans="1:32">
      <c r="A159" s="88" t="s">
        <v>1556</v>
      </c>
      <c r="F159" s="4"/>
      <c r="O159" t="s">
        <v>505</v>
      </c>
      <c r="Q159" t="s">
        <v>1630</v>
      </c>
      <c r="R159" s="169" t="s">
        <v>3581</v>
      </c>
      <c r="S159" t="s">
        <v>505</v>
      </c>
      <c r="AF159" t="s">
        <v>875</v>
      </c>
    </row>
    <row r="160" spans="1:32">
      <c r="A160" s="159" t="s">
        <v>2854</v>
      </c>
      <c r="F160" s="4"/>
      <c r="O160" t="s">
        <v>1630</v>
      </c>
      <c r="P160" s="41" t="s">
        <v>1105</v>
      </c>
      <c r="Q160" t="s">
        <v>505</v>
      </c>
      <c r="R160" s="169" t="s">
        <v>3580</v>
      </c>
      <c r="S160" t="s">
        <v>1630</v>
      </c>
      <c r="T160" s="182" t="s">
        <v>3569</v>
      </c>
      <c r="AF160" t="s">
        <v>875</v>
      </c>
    </row>
    <row r="161" spans="1:32">
      <c r="A161" s="3" t="s">
        <v>3002</v>
      </c>
      <c r="F161" s="4"/>
      <c r="O161" s="1">
        <v>1</v>
      </c>
      <c r="P161" s="50" t="s">
        <v>816</v>
      </c>
      <c r="Q161" t="s">
        <v>505</v>
      </c>
      <c r="R161" s="180" t="s">
        <v>3564</v>
      </c>
      <c r="S161" t="s">
        <v>505</v>
      </c>
      <c r="T161" s="180" t="s">
        <v>3573</v>
      </c>
      <c r="AF161" t="s">
        <v>875</v>
      </c>
    </row>
    <row r="162" spans="1:32">
      <c r="O162" t="s">
        <v>505</v>
      </c>
      <c r="P162" s="41" t="s">
        <v>147</v>
      </c>
      <c r="Q162" t="s">
        <v>505</v>
      </c>
      <c r="R162" s="180" t="s">
        <v>3565</v>
      </c>
      <c r="S162" t="s">
        <v>505</v>
      </c>
      <c r="AF162" t="s">
        <v>875</v>
      </c>
    </row>
    <row r="163" spans="1:32">
      <c r="A163" s="3" t="s">
        <v>3363</v>
      </c>
      <c r="O163" s="1">
        <v>1</v>
      </c>
      <c r="P163" s="41" t="s">
        <v>1375</v>
      </c>
      <c r="Q163" t="s">
        <v>505</v>
      </c>
      <c r="R163" s="174" t="s">
        <v>3365</v>
      </c>
      <c r="S163" t="s">
        <v>1630</v>
      </c>
      <c r="T163" s="182" t="s">
        <v>3570</v>
      </c>
      <c r="AF163" t="s">
        <v>875</v>
      </c>
    </row>
    <row r="164" spans="1:32">
      <c r="A164" s="87"/>
      <c r="O164" s="99" t="s">
        <v>728</v>
      </c>
      <c r="Q164" t="s">
        <v>505</v>
      </c>
      <c r="R164" s="175" t="s">
        <v>668</v>
      </c>
      <c r="S164" t="s">
        <v>505</v>
      </c>
      <c r="T164" s="180" t="s">
        <v>3574</v>
      </c>
      <c r="AF164" t="s">
        <v>875</v>
      </c>
    </row>
    <row r="165" spans="1:32">
      <c r="A165" s="3" t="s">
        <v>3379</v>
      </c>
      <c r="O165" t="s">
        <v>1630</v>
      </c>
      <c r="P165" s="144" t="s">
        <v>2726</v>
      </c>
      <c r="Q165" t="s">
        <v>505</v>
      </c>
      <c r="R165" s="169" t="s">
        <v>3369</v>
      </c>
      <c r="S165" t="s">
        <v>505</v>
      </c>
      <c r="AF165" t="s">
        <v>875</v>
      </c>
    </row>
    <row r="166" spans="1:32">
      <c r="O166" s="1">
        <v>1</v>
      </c>
      <c r="P166" s="144" t="s">
        <v>1276</v>
      </c>
      <c r="Q166" t="s">
        <v>505</v>
      </c>
      <c r="R166" s="21"/>
      <c r="S166" t="s">
        <v>1630</v>
      </c>
      <c r="T166" s="182" t="s">
        <v>3583</v>
      </c>
      <c r="AF166" t="s">
        <v>875</v>
      </c>
    </row>
    <row r="167" spans="1:32">
      <c r="A167" s="68" t="s">
        <v>1484</v>
      </c>
      <c r="O167" t="s">
        <v>505</v>
      </c>
      <c r="P167" s="144" t="s">
        <v>2727</v>
      </c>
      <c r="Q167" t="s">
        <v>1630</v>
      </c>
      <c r="R167" s="202" t="s">
        <v>3888</v>
      </c>
      <c r="S167" t="s">
        <v>505</v>
      </c>
      <c r="T167" s="180" t="s">
        <v>3575</v>
      </c>
      <c r="AF167" t="s">
        <v>875</v>
      </c>
    </row>
    <row r="168" spans="1:32">
      <c r="A168" s="69" t="s">
        <v>1485</v>
      </c>
      <c r="O168" t="s">
        <v>505</v>
      </c>
      <c r="P168" s="175" t="s">
        <v>2728</v>
      </c>
      <c r="Q168" s="1">
        <v>1</v>
      </c>
      <c r="R168" s="202" t="s">
        <v>3889</v>
      </c>
      <c r="S168" t="s">
        <v>505</v>
      </c>
      <c r="AF168" t="s">
        <v>875</v>
      </c>
    </row>
    <row r="169" spans="1:32">
      <c r="A169" s="68" t="s">
        <v>745</v>
      </c>
      <c r="O169" t="s">
        <v>505</v>
      </c>
      <c r="P169" s="153" t="s">
        <v>2729</v>
      </c>
      <c r="Q169" t="s">
        <v>505</v>
      </c>
      <c r="S169" t="s">
        <v>1630</v>
      </c>
      <c r="T169" s="182" t="s">
        <v>3571</v>
      </c>
      <c r="AF169" t="s">
        <v>875</v>
      </c>
    </row>
    <row r="170" spans="1:32">
      <c r="A170" s="68" t="s">
        <v>1212</v>
      </c>
      <c r="O170" t="s">
        <v>505</v>
      </c>
      <c r="Q170" t="s">
        <v>1630</v>
      </c>
      <c r="R170" s="202" t="s">
        <v>1823</v>
      </c>
      <c r="S170" t="s">
        <v>505</v>
      </c>
      <c r="T170" s="180" t="s">
        <v>3576</v>
      </c>
      <c r="AF170" t="s">
        <v>875</v>
      </c>
    </row>
    <row r="171" spans="1:32">
      <c r="A171" s="16" t="s">
        <v>1106</v>
      </c>
      <c r="O171" t="s">
        <v>1630</v>
      </c>
      <c r="P171" s="50" t="s">
        <v>1601</v>
      </c>
      <c r="Q171" s="1">
        <v>1</v>
      </c>
      <c r="R171" s="202" t="s">
        <v>3886</v>
      </c>
      <c r="S171" t="s">
        <v>505</v>
      </c>
      <c r="AF171" t="s">
        <v>875</v>
      </c>
    </row>
    <row r="172" spans="1:32">
      <c r="A172" s="16" t="s">
        <v>1501</v>
      </c>
      <c r="O172" t="s">
        <v>505</v>
      </c>
      <c r="P172" s="180" t="s">
        <v>3503</v>
      </c>
      <c r="Q172" t="s">
        <v>505</v>
      </c>
      <c r="S172" t="s">
        <v>1630</v>
      </c>
      <c r="T172" s="182" t="s">
        <v>3572</v>
      </c>
      <c r="AF172" t="s">
        <v>875</v>
      </c>
    </row>
    <row r="173" spans="1:32">
      <c r="O173" s="1">
        <v>1</v>
      </c>
      <c r="P173" s="50" t="s">
        <v>1602</v>
      </c>
      <c r="Q173" t="s">
        <v>505</v>
      </c>
      <c r="S173" t="s">
        <v>505</v>
      </c>
      <c r="T173" s="180" t="s">
        <v>3577</v>
      </c>
      <c r="AF173" t="s">
        <v>875</v>
      </c>
    </row>
    <row r="174" spans="1:32">
      <c r="A174" s="10" t="s">
        <v>1966</v>
      </c>
      <c r="O174" t="s">
        <v>505</v>
      </c>
      <c r="P174" s="183" t="s">
        <v>3504</v>
      </c>
      <c r="Q174" t="s">
        <v>505</v>
      </c>
      <c r="AA174" s="4"/>
      <c r="AF174" t="s">
        <v>875</v>
      </c>
    </row>
    <row r="175" spans="1:32">
      <c r="A175" s="10" t="s">
        <v>1971</v>
      </c>
      <c r="O175" t="s">
        <v>505</v>
      </c>
      <c r="P175" s="180" t="s">
        <v>3505</v>
      </c>
      <c r="Q175" t="s">
        <v>1630</v>
      </c>
      <c r="R175" s="180" t="s">
        <v>3567</v>
      </c>
      <c r="S175" t="s">
        <v>1630</v>
      </c>
      <c r="T175" s="180" t="s">
        <v>3885</v>
      </c>
      <c r="AA175" s="4"/>
      <c r="AF175" t="s">
        <v>875</v>
      </c>
    </row>
    <row r="176" spans="1:32">
      <c r="O176" t="s">
        <v>505</v>
      </c>
      <c r="P176" s="183"/>
      <c r="Q176" s="1">
        <v>1</v>
      </c>
      <c r="R176" s="180" t="s">
        <v>3554</v>
      </c>
      <c r="S176" s="1">
        <v>1</v>
      </c>
      <c r="T176" s="180" t="s">
        <v>3556</v>
      </c>
      <c r="AA176" s="4"/>
      <c r="AF176" t="s">
        <v>875</v>
      </c>
    </row>
    <row r="177" spans="15:32">
      <c r="O177" t="s">
        <v>505</v>
      </c>
      <c r="P177" s="183"/>
      <c r="Q177" t="s">
        <v>505</v>
      </c>
      <c r="R177" s="180" t="s">
        <v>3555</v>
      </c>
      <c r="S177" t="s">
        <v>505</v>
      </c>
      <c r="AA177" s="4"/>
      <c r="AF177" t="s">
        <v>875</v>
      </c>
    </row>
    <row r="178" spans="15:32">
      <c r="O178" t="s">
        <v>505</v>
      </c>
      <c r="P178" s="183"/>
      <c r="Q178" t="s">
        <v>505</v>
      </c>
      <c r="R178" s="175" t="s">
        <v>668</v>
      </c>
      <c r="S178" t="s">
        <v>1630</v>
      </c>
      <c r="T178" s="202" t="s">
        <v>3887</v>
      </c>
      <c r="AA178" s="4"/>
      <c r="AF178" t="s">
        <v>875</v>
      </c>
    </row>
    <row r="179" spans="15:32">
      <c r="O179" t="s">
        <v>505</v>
      </c>
      <c r="P179" s="183"/>
      <c r="Q179" s="1">
        <v>1</v>
      </c>
      <c r="R179" s="202" t="s">
        <v>3884</v>
      </c>
      <c r="S179" s="1">
        <v>1</v>
      </c>
      <c r="T179" s="180" t="s">
        <v>3557</v>
      </c>
      <c r="AA179" s="4"/>
      <c r="AF179" t="s">
        <v>875</v>
      </c>
    </row>
    <row r="180" spans="15:32">
      <c r="O180" t="s">
        <v>505</v>
      </c>
      <c r="P180" s="183"/>
      <c r="Q180" s="1">
        <v>1</v>
      </c>
      <c r="R180" s="202" t="s">
        <v>3883</v>
      </c>
      <c r="S180" t="s">
        <v>505</v>
      </c>
      <c r="V180" s="2"/>
      <c r="AA180" s="4"/>
      <c r="AF180" t="s">
        <v>875</v>
      </c>
    </row>
    <row r="181" spans="15:32">
      <c r="O181" t="s">
        <v>505</v>
      </c>
      <c r="P181" s="183"/>
      <c r="Q181" t="s">
        <v>505</v>
      </c>
      <c r="R181" s="180" t="s">
        <v>3558</v>
      </c>
      <c r="S181" t="s">
        <v>1630</v>
      </c>
      <c r="T181" s="182" t="s">
        <v>3559</v>
      </c>
      <c r="V181" s="2"/>
      <c r="AA181" s="4"/>
      <c r="AF181" t="s">
        <v>875</v>
      </c>
    </row>
    <row r="182" spans="15:32">
      <c r="O182" t="s">
        <v>505</v>
      </c>
      <c r="P182" s="183"/>
      <c r="Q182" t="s">
        <v>505</v>
      </c>
      <c r="S182" t="s">
        <v>505</v>
      </c>
      <c r="T182" s="180" t="s">
        <v>3560</v>
      </c>
      <c r="V182" s="2"/>
      <c r="AA182" s="4"/>
      <c r="AF182" t="s">
        <v>875</v>
      </c>
    </row>
    <row r="183" spans="15:32">
      <c r="O183" t="s">
        <v>505</v>
      </c>
      <c r="P183" s="183"/>
      <c r="Q183" t="s">
        <v>505</v>
      </c>
      <c r="S183" t="s">
        <v>505</v>
      </c>
      <c r="V183" s="2"/>
      <c r="AA183" s="4"/>
      <c r="AF183" t="s">
        <v>875</v>
      </c>
    </row>
    <row r="184" spans="15:32">
      <c r="O184" t="s">
        <v>505</v>
      </c>
      <c r="P184" s="183"/>
      <c r="Q184" t="s">
        <v>505</v>
      </c>
      <c r="S184" t="s">
        <v>1630</v>
      </c>
      <c r="T184" s="182" t="s">
        <v>3562</v>
      </c>
      <c r="V184" s="2"/>
      <c r="AA184" s="4"/>
      <c r="AF184" t="s">
        <v>875</v>
      </c>
    </row>
    <row r="185" spans="15:32">
      <c r="O185" t="s">
        <v>505</v>
      </c>
      <c r="P185" s="183"/>
      <c r="Q185" t="s">
        <v>505</v>
      </c>
      <c r="S185" t="s">
        <v>505</v>
      </c>
      <c r="T185" s="180" t="s">
        <v>3561</v>
      </c>
      <c r="V185" s="2"/>
      <c r="AA185" s="4"/>
      <c r="AF185" t="s">
        <v>875</v>
      </c>
    </row>
    <row r="186" spans="15:32">
      <c r="O186" t="s">
        <v>505</v>
      </c>
      <c r="P186" s="183"/>
      <c r="Q186" t="s">
        <v>1630</v>
      </c>
      <c r="R186" s="181" t="s">
        <v>3582</v>
      </c>
      <c r="V186" s="2"/>
      <c r="AA186" s="4"/>
      <c r="AF186" t="s">
        <v>875</v>
      </c>
    </row>
    <row r="187" spans="15:32">
      <c r="O187" t="s">
        <v>505</v>
      </c>
      <c r="P187" s="183"/>
      <c r="Q187" s="1">
        <v>1</v>
      </c>
      <c r="R187" s="170" t="s">
        <v>3364</v>
      </c>
      <c r="V187" s="2"/>
      <c r="AA187" s="4"/>
      <c r="AF187" t="s">
        <v>875</v>
      </c>
    </row>
    <row r="188" spans="15:32">
      <c r="O188" t="s">
        <v>505</v>
      </c>
      <c r="P188" s="183"/>
      <c r="Q188" t="s">
        <v>505</v>
      </c>
      <c r="R188" s="174" t="s">
        <v>3365</v>
      </c>
      <c r="V188" s="2"/>
      <c r="AA188" s="4"/>
      <c r="AF188" t="s">
        <v>875</v>
      </c>
    </row>
    <row r="189" spans="15:32">
      <c r="O189" t="s">
        <v>505</v>
      </c>
      <c r="P189" s="183"/>
      <c r="Q189" t="s">
        <v>505</v>
      </c>
      <c r="R189" s="175" t="s">
        <v>668</v>
      </c>
      <c r="V189" s="2"/>
      <c r="AA189" s="4"/>
      <c r="AF189" t="s">
        <v>875</v>
      </c>
    </row>
    <row r="190" spans="15:32">
      <c r="O190" t="s">
        <v>505</v>
      </c>
      <c r="P190" s="183"/>
      <c r="Q190" s="1">
        <v>1</v>
      </c>
      <c r="R190" s="169" t="s">
        <v>3366</v>
      </c>
      <c r="V190" s="2"/>
      <c r="AA190" s="4"/>
      <c r="AF190" t="s">
        <v>875</v>
      </c>
    </row>
    <row r="191" spans="15:32">
      <c r="O191" t="s">
        <v>505</v>
      </c>
      <c r="P191" s="183"/>
      <c r="Q191" t="s">
        <v>505</v>
      </c>
      <c r="R191" s="21"/>
      <c r="V191" s="2"/>
      <c r="AA191" s="4"/>
      <c r="AF191" t="s">
        <v>875</v>
      </c>
    </row>
    <row r="192" spans="15:32">
      <c r="O192" t="s">
        <v>505</v>
      </c>
      <c r="P192" s="183"/>
      <c r="Q192" t="s">
        <v>1630</v>
      </c>
      <c r="R192" s="187" t="s">
        <v>3628</v>
      </c>
      <c r="V192" s="2"/>
      <c r="AA192" s="4"/>
      <c r="AF192" t="s">
        <v>875</v>
      </c>
    </row>
    <row r="193" spans="11:32">
      <c r="O193" t="s">
        <v>505</v>
      </c>
      <c r="P193" s="183"/>
      <c r="Q193" s="1">
        <v>1</v>
      </c>
      <c r="R193" s="187" t="s">
        <v>3630</v>
      </c>
      <c r="V193" s="2"/>
      <c r="AA193" s="4"/>
      <c r="AF193" t="s">
        <v>875</v>
      </c>
    </row>
    <row r="194" spans="11:32">
      <c r="O194" t="s">
        <v>505</v>
      </c>
      <c r="P194" s="183"/>
      <c r="Q194" t="s">
        <v>505</v>
      </c>
      <c r="V194" s="2"/>
      <c r="AA194" s="4"/>
      <c r="AF194" t="s">
        <v>875</v>
      </c>
    </row>
    <row r="195" spans="11:32">
      <c r="N195" s="185"/>
      <c r="O195" t="s">
        <v>505</v>
      </c>
      <c r="P195" s="183"/>
      <c r="Q195" t="s">
        <v>1630</v>
      </c>
      <c r="R195" s="43" t="s">
        <v>3566</v>
      </c>
      <c r="V195" s="2"/>
      <c r="AA195" s="4"/>
      <c r="AF195" t="s">
        <v>875</v>
      </c>
    </row>
    <row r="196" spans="11:32">
      <c r="N196" s="16"/>
      <c r="O196" t="s">
        <v>505</v>
      </c>
      <c r="P196" s="183"/>
      <c r="Q196" s="1">
        <v>1</v>
      </c>
      <c r="R196" s="43" t="s">
        <v>1081</v>
      </c>
      <c r="V196" s="2"/>
      <c r="AA196" s="4"/>
      <c r="AF196" t="s">
        <v>875</v>
      </c>
    </row>
    <row r="197" spans="11:32">
      <c r="O197" t="s">
        <v>505</v>
      </c>
      <c r="P197" s="183"/>
      <c r="Q197" t="s">
        <v>505</v>
      </c>
      <c r="R197" s="21"/>
      <c r="V197" s="2"/>
      <c r="AA197" s="4"/>
      <c r="AF197" t="s">
        <v>875</v>
      </c>
    </row>
    <row r="198" spans="11:32">
      <c r="O198" t="s">
        <v>505</v>
      </c>
      <c r="P198" s="183"/>
      <c r="Q198" t="s">
        <v>1630</v>
      </c>
      <c r="R198" s="43" t="s">
        <v>598</v>
      </c>
      <c r="V198" s="2"/>
      <c r="AA198" s="4"/>
      <c r="AF198" t="s">
        <v>875</v>
      </c>
    </row>
    <row r="199" spans="11:32">
      <c r="O199" t="s">
        <v>505</v>
      </c>
      <c r="P199" s="183"/>
      <c r="Q199" s="1">
        <v>1</v>
      </c>
      <c r="R199" s="41" t="s">
        <v>599</v>
      </c>
      <c r="V199" s="2"/>
      <c r="AA199" s="4"/>
      <c r="AF199" t="s">
        <v>875</v>
      </c>
    </row>
    <row r="200" spans="11:32">
      <c r="O200" t="s">
        <v>505</v>
      </c>
      <c r="P200" s="183"/>
      <c r="Q200" s="1"/>
      <c r="R200" s="41"/>
      <c r="V200" s="2"/>
      <c r="AA200" s="4"/>
      <c r="AF200" t="s">
        <v>875</v>
      </c>
    </row>
    <row r="201" spans="11:32">
      <c r="O201" t="s">
        <v>505</v>
      </c>
      <c r="AF201" t="s">
        <v>875</v>
      </c>
    </row>
    <row r="202" spans="11:32">
      <c r="O202" t="s">
        <v>505</v>
      </c>
      <c r="Q202" t="s">
        <v>1630</v>
      </c>
      <c r="R202" s="180" t="s">
        <v>3508</v>
      </c>
      <c r="AF202" t="s">
        <v>875</v>
      </c>
    </row>
    <row r="203" spans="11:32">
      <c r="O203" t="s">
        <v>1630</v>
      </c>
      <c r="P203" s="180" t="s">
        <v>3587</v>
      </c>
      <c r="Q203" s="1">
        <v>1</v>
      </c>
      <c r="R203" s="180" t="s">
        <v>3509</v>
      </c>
      <c r="AF203" t="s">
        <v>875</v>
      </c>
    </row>
    <row r="204" spans="11:32">
      <c r="O204" s="1">
        <v>1</v>
      </c>
      <c r="P204" s="180" t="s">
        <v>3516</v>
      </c>
      <c r="Q204" t="s">
        <v>505</v>
      </c>
      <c r="AF204" t="s">
        <v>875</v>
      </c>
    </row>
    <row r="205" spans="11:32">
      <c r="L205" s="68" t="s">
        <v>745</v>
      </c>
      <c r="N205" s="68" t="s">
        <v>745</v>
      </c>
      <c r="O205" t="s">
        <v>505</v>
      </c>
      <c r="P205" s="2" t="s">
        <v>146</v>
      </c>
      <c r="Q205" t="s">
        <v>1630</v>
      </c>
      <c r="R205" s="180" t="s">
        <v>3511</v>
      </c>
      <c r="S205" t="s">
        <v>1630</v>
      </c>
      <c r="T205" s="21" t="s">
        <v>830</v>
      </c>
      <c r="AF205" t="s">
        <v>875</v>
      </c>
    </row>
    <row r="206" spans="11:32">
      <c r="K206" t="s">
        <v>1630</v>
      </c>
      <c r="L206" s="50" t="s">
        <v>1761</v>
      </c>
      <c r="M206" t="s">
        <v>1630</v>
      </c>
      <c r="N206" s="16" t="s">
        <v>2606</v>
      </c>
      <c r="O206" t="s">
        <v>505</v>
      </c>
      <c r="P206" s="183" t="s">
        <v>3506</v>
      </c>
      <c r="Q206" s="1">
        <v>1</v>
      </c>
      <c r="R206" s="180" t="s">
        <v>3510</v>
      </c>
      <c r="AF206" t="s">
        <v>875</v>
      </c>
    </row>
    <row r="207" spans="11:32">
      <c r="K207" t="s">
        <v>505</v>
      </c>
      <c r="L207" s="180" t="s">
        <v>3501</v>
      </c>
      <c r="M207" t="s">
        <v>505</v>
      </c>
      <c r="N207" s="44" t="s">
        <v>1104</v>
      </c>
      <c r="O207" t="s">
        <v>505</v>
      </c>
      <c r="P207" s="42" t="s">
        <v>1766</v>
      </c>
      <c r="Q207" t="s">
        <v>505</v>
      </c>
      <c r="T207" s="21"/>
      <c r="AF207" t="s">
        <v>875</v>
      </c>
    </row>
    <row r="208" spans="11:32">
      <c r="K208" s="1">
        <v>1</v>
      </c>
      <c r="L208" s="50" t="s">
        <v>1326</v>
      </c>
      <c r="M208" s="1">
        <v>1</v>
      </c>
      <c r="N208" s="139" t="s">
        <v>2605</v>
      </c>
      <c r="O208" s="1">
        <v>1</v>
      </c>
      <c r="P208" s="19" t="s">
        <v>58</v>
      </c>
      <c r="Q208" t="s">
        <v>1630</v>
      </c>
      <c r="R208" s="180" t="s">
        <v>3513</v>
      </c>
      <c r="S208" t="s">
        <v>1630</v>
      </c>
      <c r="T208" s="21" t="s">
        <v>830</v>
      </c>
      <c r="AF208" t="s">
        <v>875</v>
      </c>
    </row>
    <row r="209" spans="11:32">
      <c r="K209" t="s">
        <v>505</v>
      </c>
      <c r="L209" s="51" t="s">
        <v>1301</v>
      </c>
      <c r="M209" t="s">
        <v>505</v>
      </c>
      <c r="N209" s="16" t="s">
        <v>2604</v>
      </c>
      <c r="O209" t="s">
        <v>505</v>
      </c>
      <c r="P209" s="180" t="s">
        <v>3517</v>
      </c>
      <c r="Q209" s="1">
        <v>1</v>
      </c>
      <c r="R209" s="180" t="s">
        <v>3512</v>
      </c>
      <c r="AF209" t="s">
        <v>875</v>
      </c>
    </row>
    <row r="210" spans="11:32">
      <c r="K210" t="s">
        <v>505</v>
      </c>
      <c r="L210" s="50" t="s">
        <v>1302</v>
      </c>
      <c r="M210" t="s">
        <v>505</v>
      </c>
      <c r="N210" s="51" t="s">
        <v>1304</v>
      </c>
      <c r="O210" t="s">
        <v>505</v>
      </c>
      <c r="P210" s="180" t="s">
        <v>3507</v>
      </c>
      <c r="Q210" t="s">
        <v>505</v>
      </c>
      <c r="AF210" t="s">
        <v>875</v>
      </c>
    </row>
    <row r="211" spans="11:32">
      <c r="K211" t="s">
        <v>505</v>
      </c>
      <c r="L211" s="180" t="s">
        <v>3502</v>
      </c>
      <c r="M211" t="s">
        <v>505</v>
      </c>
      <c r="N211" s="16" t="s">
        <v>2598</v>
      </c>
      <c r="O211" t="s">
        <v>505</v>
      </c>
      <c r="P211" s="66" t="s">
        <v>1407</v>
      </c>
      <c r="Q211" t="s">
        <v>1630</v>
      </c>
      <c r="R211" s="45" t="s">
        <v>848</v>
      </c>
      <c r="AF211" t="s">
        <v>875</v>
      </c>
    </row>
    <row r="212" spans="11:32">
      <c r="K212" s="1">
        <v>1</v>
      </c>
      <c r="L212" s="50" t="s">
        <v>1303</v>
      </c>
      <c r="M212" t="s">
        <v>505</v>
      </c>
      <c r="N212" s="50" t="s">
        <v>1103</v>
      </c>
      <c r="O212" t="s">
        <v>505</v>
      </c>
      <c r="P212" s="2" t="s">
        <v>1659</v>
      </c>
      <c r="Q212" s="1">
        <v>1</v>
      </c>
      <c r="R212" s="16" t="s">
        <v>3514</v>
      </c>
      <c r="AF212" t="s">
        <v>875</v>
      </c>
    </row>
    <row r="213" spans="11:32">
      <c r="M213" s="1">
        <v>1</v>
      </c>
      <c r="N213" s="16" t="s">
        <v>936</v>
      </c>
      <c r="O213" t="s">
        <v>505</v>
      </c>
      <c r="P213" s="1" t="s">
        <v>849</v>
      </c>
      <c r="Q213" t="s">
        <v>505</v>
      </c>
      <c r="AF213" t="s">
        <v>875</v>
      </c>
    </row>
    <row r="214" spans="11:32">
      <c r="O214" t="s">
        <v>505</v>
      </c>
      <c r="Q214" t="s">
        <v>1630</v>
      </c>
      <c r="R214" s="19" t="s">
        <v>1452</v>
      </c>
      <c r="S214" t="s">
        <v>1630</v>
      </c>
      <c r="T214" s="21" t="s">
        <v>830</v>
      </c>
      <c r="AF214" t="s">
        <v>875</v>
      </c>
    </row>
    <row r="215" spans="11:32">
      <c r="O215" t="s">
        <v>505</v>
      </c>
      <c r="Q215" s="1">
        <v>1</v>
      </c>
      <c r="R215" s="184" t="s">
        <v>3515</v>
      </c>
      <c r="AF215" t="s">
        <v>875</v>
      </c>
    </row>
    <row r="216" spans="11:32">
      <c r="M216" t="s">
        <v>1630</v>
      </c>
      <c r="N216" s="41" t="s">
        <v>1376</v>
      </c>
      <c r="O216" t="s">
        <v>505</v>
      </c>
      <c r="Q216" t="s">
        <v>505</v>
      </c>
      <c r="AF216" t="s">
        <v>875</v>
      </c>
    </row>
    <row r="217" spans="11:32">
      <c r="M217" s="1">
        <v>1</v>
      </c>
      <c r="N217" s="41" t="s">
        <v>1377</v>
      </c>
      <c r="O217" t="s">
        <v>505</v>
      </c>
      <c r="Q217" t="s">
        <v>1630</v>
      </c>
      <c r="R217" s="43" t="s">
        <v>1767</v>
      </c>
      <c r="AF217" t="s">
        <v>875</v>
      </c>
    </row>
    <row r="218" spans="11:32">
      <c r="M218" s="1">
        <v>1</v>
      </c>
      <c r="N218" s="41" t="s">
        <v>1788</v>
      </c>
      <c r="O218" t="s">
        <v>505</v>
      </c>
      <c r="Q218" s="1">
        <v>1</v>
      </c>
      <c r="R218" s="43" t="s">
        <v>1768</v>
      </c>
      <c r="AF218" t="s">
        <v>875</v>
      </c>
    </row>
    <row r="219" spans="11:32">
      <c r="N219" s="16"/>
      <c r="O219" t="s">
        <v>505</v>
      </c>
      <c r="Q219" t="s">
        <v>505</v>
      </c>
      <c r="R219" s="68" t="s">
        <v>745</v>
      </c>
      <c r="AF219" t="s">
        <v>875</v>
      </c>
    </row>
    <row r="220" spans="11:32">
      <c r="N220" s="16"/>
      <c r="O220" t="s">
        <v>505</v>
      </c>
      <c r="Q220" t="s">
        <v>1630</v>
      </c>
      <c r="R220" s="43" t="s">
        <v>1769</v>
      </c>
      <c r="AF220" t="s">
        <v>875</v>
      </c>
    </row>
    <row r="221" spans="11:32">
      <c r="N221" s="16"/>
      <c r="O221" t="s">
        <v>505</v>
      </c>
      <c r="Q221" s="1">
        <v>1</v>
      </c>
      <c r="R221" s="43" t="s">
        <v>1768</v>
      </c>
      <c r="AF221" t="s">
        <v>875</v>
      </c>
    </row>
    <row r="222" spans="11:32">
      <c r="N222" s="16"/>
      <c r="O222" t="s">
        <v>505</v>
      </c>
      <c r="AF222" t="s">
        <v>875</v>
      </c>
    </row>
    <row r="223" spans="11:32">
      <c r="N223" s="16"/>
      <c r="O223" t="s">
        <v>1630</v>
      </c>
      <c r="P223" s="43" t="s">
        <v>2187</v>
      </c>
      <c r="Q223" t="s">
        <v>1630</v>
      </c>
      <c r="R223" s="43" t="s">
        <v>3499</v>
      </c>
      <c r="S223" t="s">
        <v>1630</v>
      </c>
      <c r="T223" s="50" t="s">
        <v>2462</v>
      </c>
      <c r="U223" t="s">
        <v>1630</v>
      </c>
      <c r="V223" s="50" t="s">
        <v>1066</v>
      </c>
      <c r="X223" s="50"/>
      <c r="Z223" s="50"/>
      <c r="AF223" t="s">
        <v>875</v>
      </c>
    </row>
    <row r="224" spans="11:32">
      <c r="N224" s="16"/>
      <c r="O224" s="1">
        <v>1</v>
      </c>
      <c r="P224" s="43" t="s">
        <v>1321</v>
      </c>
      <c r="Q224" t="s">
        <v>505</v>
      </c>
      <c r="R224" s="181" t="s">
        <v>3500</v>
      </c>
      <c r="S224" s="1">
        <v>1</v>
      </c>
      <c r="T224" s="50" t="s">
        <v>1064</v>
      </c>
      <c r="U224" s="1">
        <v>1</v>
      </c>
      <c r="V224" s="50" t="s">
        <v>1067</v>
      </c>
      <c r="X224" s="50"/>
      <c r="Z224" s="50"/>
      <c r="AF224" t="s">
        <v>875</v>
      </c>
    </row>
    <row r="225" spans="1:32">
      <c r="N225" s="16"/>
      <c r="O225" t="s">
        <v>505</v>
      </c>
      <c r="P225" s="42" t="s">
        <v>1766</v>
      </c>
      <c r="Q225" s="1">
        <v>1</v>
      </c>
      <c r="R225" s="43" t="s">
        <v>1771</v>
      </c>
      <c r="S225" t="s">
        <v>505</v>
      </c>
      <c r="T225" s="50" t="s">
        <v>1065</v>
      </c>
      <c r="X225" s="50"/>
      <c r="Z225" s="50"/>
      <c r="AF225" t="s">
        <v>875</v>
      </c>
    </row>
    <row r="226" spans="1:32">
      <c r="N226" s="16"/>
      <c r="O226" s="1">
        <v>1</v>
      </c>
      <c r="P226" s="43" t="s">
        <v>1770</v>
      </c>
      <c r="Q226" t="s">
        <v>505</v>
      </c>
      <c r="R226" s="43"/>
      <c r="S226" s="1">
        <v>1</v>
      </c>
      <c r="T226" s="50" t="s">
        <v>1174</v>
      </c>
      <c r="X226" s="50"/>
      <c r="Z226" s="50"/>
      <c r="AF226" t="s">
        <v>875</v>
      </c>
    </row>
    <row r="227" spans="1:32">
      <c r="N227" s="16"/>
      <c r="P227" s="43"/>
      <c r="Q227" t="s">
        <v>1630</v>
      </c>
      <c r="R227" s="43" t="s">
        <v>1772</v>
      </c>
      <c r="T227" s="50"/>
      <c r="X227" s="50"/>
      <c r="Z227" s="50"/>
      <c r="AF227" t="s">
        <v>875</v>
      </c>
    </row>
    <row r="228" spans="1:32">
      <c r="N228" s="16"/>
      <c r="P228" s="43"/>
      <c r="Q228" s="1">
        <v>1</v>
      </c>
      <c r="R228" s="43" t="s">
        <v>1080</v>
      </c>
      <c r="T228" s="50"/>
      <c r="X228" s="50"/>
      <c r="Z228" s="50"/>
      <c r="AF228" t="s">
        <v>875</v>
      </c>
    </row>
    <row r="229" spans="1:32">
      <c r="N229" s="16"/>
      <c r="P229" s="43"/>
      <c r="Q229" s="1"/>
      <c r="R229" s="43"/>
      <c r="T229" s="50"/>
      <c r="X229" s="50"/>
      <c r="Z229" s="50"/>
      <c r="AF229" t="s">
        <v>875</v>
      </c>
    </row>
    <row r="230" spans="1:32">
      <c r="N230" s="16"/>
      <c r="P230" s="43"/>
      <c r="Q230" s="1"/>
      <c r="R230" s="43"/>
      <c r="T230" s="50"/>
      <c r="X230" s="50"/>
      <c r="Z230" s="50"/>
      <c r="AF230" t="s">
        <v>875</v>
      </c>
    </row>
    <row r="231" spans="1:32">
      <c r="A231" s="21" t="s">
        <v>679</v>
      </c>
      <c r="F231" s="101"/>
      <c r="N231" s="16"/>
      <c r="P231" s="43"/>
      <c r="Q231" s="1"/>
      <c r="R231" s="43"/>
      <c r="T231" s="50"/>
      <c r="X231" s="50"/>
      <c r="Z231" s="50"/>
      <c r="AF231" t="s">
        <v>875</v>
      </c>
    </row>
    <row r="232" spans="1:32">
      <c r="F232" s="8" t="s">
        <v>3492</v>
      </c>
      <c r="N232" s="16"/>
      <c r="P232" s="43"/>
      <c r="Q232" s="1"/>
      <c r="R232" s="43"/>
      <c r="T232" s="50"/>
      <c r="X232" s="50"/>
      <c r="Z232" s="50"/>
      <c r="AF232" t="s">
        <v>875</v>
      </c>
    </row>
    <row r="233" spans="1:32">
      <c r="F233" s="101"/>
      <c r="K233" t="s">
        <v>1630</v>
      </c>
      <c r="L233" s="182" t="s">
        <v>3497</v>
      </c>
      <c r="M233" t="s">
        <v>1630</v>
      </c>
      <c r="N233" s="180" t="s">
        <v>3496</v>
      </c>
      <c r="O233" t="s">
        <v>1630</v>
      </c>
      <c r="P233" s="181" t="s">
        <v>3495</v>
      </c>
      <c r="Q233" s="1"/>
      <c r="R233" s="43"/>
      <c r="T233" s="50"/>
      <c r="X233" s="50"/>
      <c r="Z233" s="50"/>
      <c r="AF233" t="s">
        <v>875</v>
      </c>
    </row>
    <row r="234" spans="1:32">
      <c r="F234" s="101"/>
      <c r="K234" t="s">
        <v>505</v>
      </c>
      <c r="L234" s="180" t="s">
        <v>3498</v>
      </c>
      <c r="M234" t="s">
        <v>505</v>
      </c>
      <c r="N234" s="181" t="s">
        <v>3493</v>
      </c>
      <c r="P234" s="43"/>
      <c r="Q234" s="1"/>
      <c r="R234" s="43"/>
      <c r="T234" s="50"/>
      <c r="X234" s="50"/>
      <c r="Z234" s="50"/>
      <c r="AF234" t="s">
        <v>875</v>
      </c>
    </row>
    <row r="235" spans="1:32">
      <c r="F235" s="101"/>
      <c r="K235" s="1"/>
      <c r="M235" s="1">
        <v>1</v>
      </c>
      <c r="N235" s="180" t="s">
        <v>3494</v>
      </c>
      <c r="P235" s="43"/>
      <c r="Q235" s="1"/>
      <c r="R235" s="43"/>
      <c r="T235" s="50"/>
      <c r="X235" s="50"/>
      <c r="Z235" s="50"/>
      <c r="AF235" t="s">
        <v>875</v>
      </c>
    </row>
    <row r="236" spans="1:32">
      <c r="A236" s="21" t="s">
        <v>679</v>
      </c>
      <c r="E236" s="21"/>
      <c r="N236" s="50"/>
      <c r="P236" s="43"/>
      <c r="R236" s="46"/>
      <c r="Z236" s="50"/>
      <c r="AB236" s="98"/>
      <c r="AF236" t="s">
        <v>875</v>
      </c>
    </row>
    <row r="237" spans="1:32">
      <c r="E237" s="15" t="s">
        <v>2013</v>
      </c>
      <c r="N237" s="50"/>
      <c r="O237" t="s">
        <v>1630</v>
      </c>
      <c r="P237" s="119" t="s">
        <v>2014</v>
      </c>
      <c r="Q237" t="s">
        <v>1630</v>
      </c>
      <c r="R237" s="119" t="s">
        <v>1309</v>
      </c>
      <c r="S237" t="s">
        <v>1630</v>
      </c>
      <c r="T237" s="163" t="s">
        <v>3248</v>
      </c>
      <c r="Z237" s="50"/>
      <c r="AB237" s="98"/>
      <c r="AF237" t="s">
        <v>875</v>
      </c>
    </row>
    <row r="238" spans="1:32">
      <c r="N238" s="50"/>
      <c r="O238" s="1">
        <v>1</v>
      </c>
      <c r="P238" s="119" t="s">
        <v>2018</v>
      </c>
      <c r="Q238" s="1">
        <v>1</v>
      </c>
      <c r="R238" s="119" t="s">
        <v>2015</v>
      </c>
      <c r="S238" s="1">
        <v>1</v>
      </c>
      <c r="T238" s="160" t="s">
        <v>639</v>
      </c>
      <c r="Z238" s="50"/>
      <c r="AB238" s="98"/>
      <c r="AF238" t="s">
        <v>875</v>
      </c>
    </row>
    <row r="239" spans="1:32">
      <c r="N239" s="50"/>
      <c r="O239" s="1">
        <v>1</v>
      </c>
      <c r="P239" s="119" t="s">
        <v>2019</v>
      </c>
      <c r="Q239" t="s">
        <v>505</v>
      </c>
      <c r="R239" s="119" t="s">
        <v>2016</v>
      </c>
      <c r="S239" s="1">
        <v>1</v>
      </c>
      <c r="T239" s="160" t="s">
        <v>3249</v>
      </c>
      <c r="Z239" s="50"/>
      <c r="AB239" s="98"/>
      <c r="AF239" t="s">
        <v>875</v>
      </c>
    </row>
    <row r="240" spans="1:32">
      <c r="N240" s="50"/>
      <c r="P240" s="43"/>
      <c r="Q240" t="s">
        <v>505</v>
      </c>
      <c r="R240" s="119" t="s">
        <v>2017</v>
      </c>
      <c r="Z240" s="50"/>
      <c r="AB240" s="98"/>
      <c r="AF240" t="s">
        <v>875</v>
      </c>
    </row>
    <row r="241" spans="1:32">
      <c r="B241" t="s">
        <v>329</v>
      </c>
      <c r="D241" t="s">
        <v>876</v>
      </c>
      <c r="F241" t="s">
        <v>877</v>
      </c>
      <c r="H241" t="s">
        <v>878</v>
      </c>
      <c r="J241" t="s">
        <v>879</v>
      </c>
      <c r="L241" t="s">
        <v>880</v>
      </c>
      <c r="N241" t="s">
        <v>881</v>
      </c>
      <c r="P241" t="s">
        <v>882</v>
      </c>
      <c r="R241" t="s">
        <v>883</v>
      </c>
      <c r="T241" t="s">
        <v>884</v>
      </c>
      <c r="V241" t="s">
        <v>1168</v>
      </c>
      <c r="X241" t="s">
        <v>1169</v>
      </c>
      <c r="Z241" t="s">
        <v>1300</v>
      </c>
      <c r="AB241" t="s">
        <v>328</v>
      </c>
      <c r="AD241" s="2" t="s">
        <v>1082</v>
      </c>
      <c r="AF241" t="s">
        <v>875</v>
      </c>
    </row>
    <row r="242" spans="1:32">
      <c r="B242" t="s">
        <v>1346</v>
      </c>
      <c r="D242" t="s">
        <v>1347</v>
      </c>
      <c r="F242" t="s">
        <v>1348</v>
      </c>
      <c r="H242" t="s">
        <v>1307</v>
      </c>
      <c r="J242" t="s">
        <v>1757</v>
      </c>
      <c r="L242" t="s">
        <v>1351</v>
      </c>
      <c r="N242" t="s">
        <v>1352</v>
      </c>
      <c r="P242" t="s">
        <v>1637</v>
      </c>
      <c r="R242" t="s">
        <v>1638</v>
      </c>
      <c r="T242" t="s">
        <v>1639</v>
      </c>
      <c r="V242" t="s">
        <v>1640</v>
      </c>
      <c r="X242" t="s">
        <v>1641</v>
      </c>
      <c r="Z242" t="s">
        <v>1642</v>
      </c>
      <c r="AB242" t="s">
        <v>1643</v>
      </c>
      <c r="AD242" t="s">
        <v>1644</v>
      </c>
      <c r="AF242" t="s">
        <v>875</v>
      </c>
    </row>
    <row r="243" spans="1:32">
      <c r="C243" t="s">
        <v>330</v>
      </c>
      <c r="D243" t="s">
        <v>331</v>
      </c>
      <c r="E243" t="s">
        <v>330</v>
      </c>
      <c r="F243" t="s">
        <v>331</v>
      </c>
      <c r="G243" t="s">
        <v>330</v>
      </c>
      <c r="H243" t="s">
        <v>331</v>
      </c>
      <c r="I243" t="s">
        <v>330</v>
      </c>
      <c r="J243" t="s">
        <v>331</v>
      </c>
      <c r="K243" t="s">
        <v>330</v>
      </c>
      <c r="L243" t="s">
        <v>331</v>
      </c>
      <c r="N243" t="s">
        <v>331</v>
      </c>
      <c r="O243" t="s">
        <v>330</v>
      </c>
      <c r="P243" t="s">
        <v>331</v>
      </c>
      <c r="Q243" t="s">
        <v>330</v>
      </c>
      <c r="R243" t="s">
        <v>331</v>
      </c>
      <c r="S243" t="s">
        <v>330</v>
      </c>
      <c r="T243" t="s">
        <v>331</v>
      </c>
      <c r="V243" t="s">
        <v>331</v>
      </c>
      <c r="X243" t="s">
        <v>331</v>
      </c>
      <c r="Z243" t="s">
        <v>331</v>
      </c>
      <c r="AB243" t="s">
        <v>331</v>
      </c>
      <c r="AD243" t="s">
        <v>331</v>
      </c>
      <c r="AE243" t="s">
        <v>1083</v>
      </c>
      <c r="AF243" t="s">
        <v>875</v>
      </c>
    </row>
    <row r="244" spans="1:32">
      <c r="A244" s="2" t="s">
        <v>1831</v>
      </c>
      <c r="B244" s="1">
        <f>SUM(A4:A240)</f>
        <v>0</v>
      </c>
      <c r="D244" s="1">
        <f>SUM(C5:C240)</f>
        <v>0</v>
      </c>
      <c r="E244" s="1"/>
      <c r="F244" s="1">
        <f>SUM(E5:E240)</f>
        <v>0</v>
      </c>
      <c r="G244" s="1"/>
      <c r="H244" s="1">
        <f>SUM(G5:G240)</f>
        <v>0</v>
      </c>
      <c r="I244" s="1"/>
      <c r="J244" s="1">
        <f>SUM(I5:I240)</f>
        <v>0</v>
      </c>
      <c r="K244" s="1"/>
      <c r="L244" s="1">
        <f>SUM(K5:K240)</f>
        <v>5</v>
      </c>
      <c r="M244" s="1"/>
      <c r="N244" s="1">
        <f>SUM(M5:M240)</f>
        <v>7</v>
      </c>
      <c r="O244" s="1"/>
      <c r="P244" s="1">
        <f>SUM(O5:O240)</f>
        <v>16</v>
      </c>
      <c r="Q244" s="1"/>
      <c r="R244" s="1">
        <f>SUM(Q5:Q240)</f>
        <v>26</v>
      </c>
      <c r="S244" s="1"/>
      <c r="T244" s="1">
        <f>SUM(S5:S240)</f>
        <v>21</v>
      </c>
      <c r="U244" s="1"/>
      <c r="V244" s="1">
        <f>SUM(U5:U240)</f>
        <v>8</v>
      </c>
      <c r="W244" s="1"/>
      <c r="X244" s="1">
        <f>SUM(W5:W240)</f>
        <v>1</v>
      </c>
      <c r="Y244" s="1"/>
      <c r="Z244" s="1">
        <f>SUM(Y5:Y240)</f>
        <v>3</v>
      </c>
      <c r="AA244" s="1"/>
      <c r="AB244" s="1">
        <f>SUM(AA5:AA240)</f>
        <v>3</v>
      </c>
      <c r="AC244" s="1"/>
      <c r="AD244" s="1">
        <f>SUM(AC5:AC240)</f>
        <v>0</v>
      </c>
      <c r="AE244" s="1">
        <f>SUM(B244:AD244)</f>
        <v>90</v>
      </c>
      <c r="AF244" t="s">
        <v>875</v>
      </c>
    </row>
    <row r="245" spans="1:32">
      <c r="A245" s="2" t="s">
        <v>1084</v>
      </c>
      <c r="B245" s="1">
        <v>0</v>
      </c>
      <c r="D245" s="1">
        <v>0</v>
      </c>
      <c r="E245" s="1"/>
      <c r="F245" s="1">
        <v>0</v>
      </c>
      <c r="G245" s="1"/>
      <c r="H245" s="1">
        <v>0</v>
      </c>
      <c r="I245" s="1"/>
      <c r="J245" s="1">
        <v>0</v>
      </c>
      <c r="K245" s="1"/>
      <c r="L245" s="1">
        <v>2</v>
      </c>
      <c r="M245" s="1"/>
      <c r="N245" s="1">
        <v>3</v>
      </c>
      <c r="O245" s="1"/>
      <c r="P245" s="1">
        <v>4</v>
      </c>
      <c r="Q245" s="1"/>
      <c r="R245" s="1">
        <v>2</v>
      </c>
      <c r="S245" s="1"/>
      <c r="T245" s="1">
        <v>4</v>
      </c>
      <c r="U245" s="1"/>
      <c r="V245" s="1">
        <v>2</v>
      </c>
      <c r="W245" s="1"/>
      <c r="X245" s="1">
        <v>5</v>
      </c>
      <c r="Y245" s="1"/>
      <c r="Z245" s="1">
        <v>3</v>
      </c>
      <c r="AA245" s="1"/>
      <c r="AB245" s="1">
        <v>2</v>
      </c>
      <c r="AC245" s="1"/>
      <c r="AD245" s="1">
        <v>1</v>
      </c>
      <c r="AE245" s="1">
        <f>SUM(B245:AD245)</f>
        <v>28</v>
      </c>
      <c r="AF245" t="s">
        <v>875</v>
      </c>
    </row>
    <row r="246" spans="1:32">
      <c r="A246" s="2" t="s">
        <v>1625</v>
      </c>
      <c r="B246" s="1">
        <f>B244+B245</f>
        <v>0</v>
      </c>
      <c r="D246" s="1">
        <f>D244+D245</f>
        <v>0</v>
      </c>
      <c r="E246" s="1"/>
      <c r="F246" s="1">
        <f>F244+F245</f>
        <v>0</v>
      </c>
      <c r="G246" s="1"/>
      <c r="H246" s="1">
        <f>H244+H245</f>
        <v>0</v>
      </c>
      <c r="I246" s="1"/>
      <c r="J246" s="1">
        <f>J244+J245</f>
        <v>0</v>
      </c>
      <c r="K246" s="1"/>
      <c r="L246" s="1">
        <f>L244+L245</f>
        <v>7</v>
      </c>
      <c r="M246" s="1"/>
      <c r="N246" s="1">
        <f>N244+N245</f>
        <v>10</v>
      </c>
      <c r="O246" s="1"/>
      <c r="P246" s="1">
        <f>P244+P245</f>
        <v>20</v>
      </c>
      <c r="Q246" s="1"/>
      <c r="R246" s="1">
        <f>R244+R245</f>
        <v>28</v>
      </c>
      <c r="S246" s="1"/>
      <c r="T246" s="1">
        <f>T244+T245</f>
        <v>25</v>
      </c>
      <c r="U246" s="1"/>
      <c r="V246" s="1">
        <f>V244+V245</f>
        <v>10</v>
      </c>
      <c r="W246" s="1"/>
      <c r="X246" s="1">
        <f>X244+X245</f>
        <v>6</v>
      </c>
      <c r="Y246" s="1"/>
      <c r="Z246" s="1">
        <f>Z244+Z245</f>
        <v>6</v>
      </c>
      <c r="AA246" s="1"/>
      <c r="AB246" s="1">
        <f>AB244+AB245</f>
        <v>5</v>
      </c>
      <c r="AC246" s="1"/>
      <c r="AD246" s="1">
        <f>AD244+AD245</f>
        <v>1</v>
      </c>
      <c r="AE246" s="1">
        <f>AE244+AE245</f>
        <v>118</v>
      </c>
      <c r="AF246" t="s">
        <v>875</v>
      </c>
    </row>
    <row r="247" spans="1:32">
      <c r="A247" t="s">
        <v>874</v>
      </c>
      <c r="D247" t="s">
        <v>835</v>
      </c>
      <c r="F247" t="s">
        <v>874</v>
      </c>
      <c r="H247" t="s">
        <v>874</v>
      </c>
      <c r="J247" t="s">
        <v>874</v>
      </c>
      <c r="L247" t="s">
        <v>874</v>
      </c>
      <c r="N247" t="s">
        <v>874</v>
      </c>
      <c r="P247" t="s">
        <v>874</v>
      </c>
      <c r="R247" t="s">
        <v>874</v>
      </c>
      <c r="T247" t="s">
        <v>874</v>
      </c>
      <c r="V247" t="s">
        <v>874</v>
      </c>
      <c r="X247" t="s">
        <v>874</v>
      </c>
      <c r="Y247" t="s">
        <v>874</v>
      </c>
      <c r="AA247" t="s">
        <v>874</v>
      </c>
      <c r="AD247" t="s">
        <v>874</v>
      </c>
      <c r="AF247" t="s">
        <v>875</v>
      </c>
    </row>
    <row r="266" spans="1:1">
      <c r="A266" s="21"/>
    </row>
    <row r="267" spans="1:1">
      <c r="A267" s="21"/>
    </row>
  </sheetData>
  <phoneticPr fontId="0" type="noConversion"/>
  <hyperlinks>
    <hyperlink ref="A153" r:id="rId1" display="http://freepages.genealogy.rootsweb.com/~gregheberle/HEBERLE-IMAGES.htm"/>
    <hyperlink ref="A159" r:id="rId2" display="..\HEBERLE-HOUSES-BUSINESSES-WEBPAGES.htm"/>
    <hyperlink ref="A152" r:id="rId3"/>
    <hyperlink ref="A157" r:id="rId4" display="..\Htm\Sport\Sport.htm"/>
    <hyperlink ref="A150" r:id="rId5" display="..\Htm\Doctors-Professors\DoctorsProfessors.htm"/>
    <hyperlink ref="A151" r:id="rId6" display="..\Htm\Immigration\Migration.htm"/>
    <hyperlink ref="A154" r:id="rId7" display="..\Htm\Politicians\Politicians.htm"/>
    <hyperlink ref="A155" r:id="rId8" display="..\Htm\Publications\Books-Papers.htm"/>
    <hyperlink ref="A156" r:id="rId9" display="..\Htm\Religious\ReligiousProfessionals.htm"/>
    <hyperlink ref="A158" r:id="rId10" display="..\Htm\WarService\WarService.htm"/>
    <hyperlink ref="A160" r:id="rId11"/>
    <hyperlink ref="C1" r:id="rId12"/>
  </hyperlinks>
  <printOptions gridLinesSet="0"/>
  <pageMargins left="0" right="0" top="0.59055118110236227" bottom="0.59055118110236227" header="0.51181102362204722" footer="0.51181102362204722"/>
  <pageSetup paperSize="9" scale="37" orientation="landscape" r:id="rId13"/>
  <headerFooter alignWithMargins="0">
    <oddHeader>&amp;A</oddHeader>
    <oddFooter>Page &amp;P&amp;R&amp;A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5"/>
  <sheetViews>
    <sheetView showGridLines="0" zoomScale="60" zoomScaleNormal="60" workbookViewId="0">
      <selection activeCell="A7" sqref="A7"/>
    </sheetView>
  </sheetViews>
  <sheetFormatPr defaultRowHeight="12.75"/>
  <cols>
    <col min="1" max="1" width="65.42578125" customWidth="1"/>
    <col min="2" max="2" width="3.140625" customWidth="1"/>
    <col min="3" max="3" width="18.5703125" customWidth="1"/>
    <col min="4" max="4" width="2.85546875" customWidth="1"/>
    <col min="5" max="5" width="17.42578125" customWidth="1"/>
    <col min="6" max="6" width="2.5703125" customWidth="1"/>
    <col min="7" max="7" width="14.7109375" customWidth="1"/>
    <col min="8" max="8" width="3.140625" customWidth="1"/>
    <col min="9" max="9" width="22.85546875" customWidth="1"/>
    <col min="10" max="10" width="2.140625" customWidth="1"/>
    <col min="11" max="11" width="22.7109375" customWidth="1"/>
    <col min="12" max="12" width="2.5703125" customWidth="1"/>
    <col min="13" max="13" width="25.5703125" customWidth="1"/>
    <col min="14" max="14" width="2.140625" customWidth="1"/>
    <col min="15" max="15" width="22.7109375" customWidth="1"/>
    <col min="16" max="16" width="2.85546875" customWidth="1"/>
    <col min="17" max="17" width="25.5703125" customWidth="1"/>
    <col min="18" max="18" width="3.140625" customWidth="1"/>
    <col min="19" max="19" width="14.140625" customWidth="1"/>
    <col min="20" max="20" width="2.85546875" customWidth="1"/>
    <col min="21" max="21" width="19.140625" customWidth="1"/>
    <col min="22" max="22" width="2.5703125" customWidth="1"/>
    <col min="23" max="23" width="27.28515625" customWidth="1"/>
    <col min="24" max="24" width="2.42578125" customWidth="1"/>
    <col min="25" max="25" width="29.5703125" customWidth="1"/>
    <col min="26" max="26" width="2.7109375" customWidth="1"/>
    <col min="27" max="27" width="32.5703125" customWidth="1"/>
    <col min="28" max="28" width="2.5703125" customWidth="1"/>
    <col min="29" max="29" width="31.140625" customWidth="1"/>
    <col min="30" max="30" width="2.42578125" customWidth="1"/>
    <col min="31" max="31" width="32.28515625" customWidth="1"/>
    <col min="32" max="32" width="2.42578125" customWidth="1"/>
    <col min="33" max="33" width="25.140625" customWidth="1"/>
    <col min="35" max="35" width="1.5703125" customWidth="1"/>
  </cols>
  <sheetData>
    <row r="1" spans="1:35" ht="30">
      <c r="E1" s="96" t="s">
        <v>984</v>
      </c>
      <c r="F1" s="191" t="s">
        <v>1746</v>
      </c>
      <c r="AI1" t="s">
        <v>875</v>
      </c>
    </row>
    <row r="2" spans="1:35">
      <c r="C2" t="s">
        <v>329</v>
      </c>
      <c r="E2" t="s">
        <v>876</v>
      </c>
      <c r="G2" t="s">
        <v>877</v>
      </c>
      <c r="I2" t="s">
        <v>878</v>
      </c>
      <c r="K2" t="s">
        <v>879</v>
      </c>
      <c r="M2" t="s">
        <v>880</v>
      </c>
      <c r="O2" t="s">
        <v>881</v>
      </c>
      <c r="Q2" t="s">
        <v>882</v>
      </c>
      <c r="S2" t="s">
        <v>883</v>
      </c>
      <c r="U2" t="s">
        <v>884</v>
      </c>
      <c r="W2" t="s">
        <v>1168</v>
      </c>
      <c r="Y2" t="s">
        <v>1169</v>
      </c>
      <c r="AA2" t="s">
        <v>1300</v>
      </c>
      <c r="AC2" t="s">
        <v>328</v>
      </c>
      <c r="AE2" s="2" t="s">
        <v>1082</v>
      </c>
      <c r="AG2" s="97" t="s">
        <v>2389</v>
      </c>
      <c r="AI2" t="s">
        <v>875</v>
      </c>
    </row>
    <row r="3" spans="1:35">
      <c r="C3" s="99" t="s">
        <v>1345</v>
      </c>
      <c r="E3" t="s">
        <v>1346</v>
      </c>
      <c r="G3" t="s">
        <v>1347</v>
      </c>
      <c r="I3" t="s">
        <v>1348</v>
      </c>
      <c r="K3" t="s">
        <v>1307</v>
      </c>
      <c r="M3" t="s">
        <v>1757</v>
      </c>
      <c r="O3" t="s">
        <v>1351</v>
      </c>
      <c r="Q3" t="s">
        <v>1352</v>
      </c>
      <c r="S3" t="s">
        <v>1637</v>
      </c>
      <c r="U3" t="s">
        <v>1638</v>
      </c>
      <c r="W3" t="s">
        <v>1639</v>
      </c>
      <c r="Y3" t="s">
        <v>1640</v>
      </c>
      <c r="AA3" t="s">
        <v>1641</v>
      </c>
      <c r="AC3" t="s">
        <v>1642</v>
      </c>
      <c r="AE3" t="s">
        <v>1643</v>
      </c>
      <c r="AG3" t="s">
        <v>1644</v>
      </c>
      <c r="AI3" t="s">
        <v>875</v>
      </c>
    </row>
    <row r="4" spans="1:35">
      <c r="A4" s="4" t="s">
        <v>985</v>
      </c>
      <c r="C4" t="s">
        <v>331</v>
      </c>
      <c r="E4" t="s">
        <v>331</v>
      </c>
      <c r="G4" t="s">
        <v>331</v>
      </c>
      <c r="I4" t="s">
        <v>331</v>
      </c>
      <c r="J4" t="s">
        <v>330</v>
      </c>
      <c r="K4" t="s">
        <v>331</v>
      </c>
      <c r="L4" t="s">
        <v>330</v>
      </c>
      <c r="M4" t="s">
        <v>331</v>
      </c>
      <c r="N4" t="s">
        <v>330</v>
      </c>
      <c r="O4" t="s">
        <v>331</v>
      </c>
      <c r="Q4" t="s">
        <v>331</v>
      </c>
      <c r="R4" t="s">
        <v>330</v>
      </c>
      <c r="S4" t="s">
        <v>331</v>
      </c>
      <c r="T4" t="s">
        <v>330</v>
      </c>
      <c r="U4" t="s">
        <v>331</v>
      </c>
      <c r="V4" t="s">
        <v>332</v>
      </c>
      <c r="W4" t="s">
        <v>331</v>
      </c>
      <c r="X4" t="s">
        <v>332</v>
      </c>
      <c r="Y4" t="s">
        <v>331</v>
      </c>
      <c r="Z4" t="s">
        <v>332</v>
      </c>
      <c r="AA4" t="s">
        <v>331</v>
      </c>
      <c r="AB4" t="s">
        <v>332</v>
      </c>
      <c r="AC4" t="s">
        <v>331</v>
      </c>
      <c r="AD4" t="s">
        <v>332</v>
      </c>
      <c r="AE4" t="s">
        <v>331</v>
      </c>
      <c r="AF4" t="s">
        <v>332</v>
      </c>
      <c r="AG4" t="s">
        <v>331</v>
      </c>
      <c r="AI4" t="s">
        <v>875</v>
      </c>
    </row>
    <row r="5" spans="1:35">
      <c r="A5" s="4" t="s">
        <v>983</v>
      </c>
      <c r="B5" t="s">
        <v>1630</v>
      </c>
      <c r="C5" s="180" t="s">
        <v>3598</v>
      </c>
      <c r="D5" t="s">
        <v>1630</v>
      </c>
      <c r="E5" s="180" t="s">
        <v>687</v>
      </c>
      <c r="N5" t="s">
        <v>1630</v>
      </c>
      <c r="O5" s="111" t="s">
        <v>2856</v>
      </c>
      <c r="P5" t="s">
        <v>1630</v>
      </c>
      <c r="Q5" s="111" t="s">
        <v>1198</v>
      </c>
      <c r="T5" t="s">
        <v>1630</v>
      </c>
      <c r="U5" s="144" t="s">
        <v>1729</v>
      </c>
      <c r="V5" t="s">
        <v>1630</v>
      </c>
      <c r="W5" s="116" t="s">
        <v>693</v>
      </c>
      <c r="X5" t="s">
        <v>1630</v>
      </c>
      <c r="Y5" s="111" t="s">
        <v>1774</v>
      </c>
      <c r="Z5" t="s">
        <v>1630</v>
      </c>
      <c r="AA5" s="98" t="s">
        <v>1200</v>
      </c>
      <c r="AB5" t="s">
        <v>1630</v>
      </c>
      <c r="AC5" s="98" t="s">
        <v>5</v>
      </c>
      <c r="AD5" t="s">
        <v>1630</v>
      </c>
      <c r="AE5" s="98" t="s">
        <v>1048</v>
      </c>
      <c r="AF5" t="s">
        <v>1630</v>
      </c>
      <c r="AG5" s="98" t="s">
        <v>989</v>
      </c>
      <c r="AI5" t="s">
        <v>875</v>
      </c>
    </row>
    <row r="6" spans="1:35">
      <c r="A6" s="97" t="s">
        <v>135</v>
      </c>
      <c r="B6" s="1">
        <v>1</v>
      </c>
      <c r="C6" s="180" t="s">
        <v>3595</v>
      </c>
      <c r="D6" s="1">
        <v>1</v>
      </c>
      <c r="E6" s="180" t="s">
        <v>3600</v>
      </c>
      <c r="N6" s="1">
        <v>1</v>
      </c>
      <c r="O6" s="111" t="s">
        <v>268</v>
      </c>
      <c r="P6" s="1">
        <v>1</v>
      </c>
      <c r="Q6" s="111" t="s">
        <v>271</v>
      </c>
      <c r="T6" s="1">
        <v>1</v>
      </c>
      <c r="U6" s="144" t="s">
        <v>2885</v>
      </c>
      <c r="V6" s="1">
        <v>1</v>
      </c>
      <c r="W6" s="116" t="s">
        <v>2171</v>
      </c>
      <c r="X6" s="1">
        <v>1</v>
      </c>
      <c r="Y6" s="111" t="s">
        <v>250</v>
      </c>
      <c r="Z6" s="1">
        <v>1</v>
      </c>
      <c r="AA6" s="98" t="s">
        <v>120</v>
      </c>
      <c r="AB6" s="1">
        <v>1</v>
      </c>
      <c r="AC6" s="98" t="s">
        <v>6</v>
      </c>
      <c r="AD6" s="1">
        <v>1</v>
      </c>
      <c r="AE6" s="65" t="s">
        <v>2661</v>
      </c>
      <c r="AF6" s="1">
        <v>1</v>
      </c>
      <c r="AG6" s="98" t="s">
        <v>990</v>
      </c>
      <c r="AI6" t="s">
        <v>875</v>
      </c>
    </row>
    <row r="7" spans="1:35">
      <c r="A7" s="205" t="s">
        <v>4084</v>
      </c>
      <c r="B7" t="s">
        <v>505</v>
      </c>
      <c r="C7" s="180" t="s">
        <v>3596</v>
      </c>
      <c r="D7" s="97"/>
      <c r="N7" t="s">
        <v>505</v>
      </c>
      <c r="O7" s="111" t="s">
        <v>269</v>
      </c>
      <c r="P7" t="s">
        <v>505</v>
      </c>
      <c r="T7" t="s">
        <v>505</v>
      </c>
      <c r="U7" s="152" t="s">
        <v>2884</v>
      </c>
      <c r="V7" t="s">
        <v>505</v>
      </c>
      <c r="W7" s="186" t="s">
        <v>3713</v>
      </c>
      <c r="Z7" t="s">
        <v>505</v>
      </c>
      <c r="AA7" s="98" t="s">
        <v>121</v>
      </c>
      <c r="AI7" t="s">
        <v>875</v>
      </c>
    </row>
    <row r="8" spans="1:35">
      <c r="A8" s="2" t="s">
        <v>1390</v>
      </c>
      <c r="B8" s="1">
        <v>1</v>
      </c>
      <c r="C8" s="180" t="s">
        <v>3597</v>
      </c>
      <c r="D8" s="111"/>
      <c r="N8" s="1">
        <v>1</v>
      </c>
      <c r="O8" s="111" t="s">
        <v>270</v>
      </c>
      <c r="P8" t="s">
        <v>1630</v>
      </c>
      <c r="Q8" s="111" t="s">
        <v>861</v>
      </c>
      <c r="V8" t="s">
        <v>505</v>
      </c>
      <c r="W8" s="186" t="s">
        <v>603</v>
      </c>
      <c r="X8" t="s">
        <v>1630</v>
      </c>
      <c r="Y8" s="111" t="s">
        <v>1729</v>
      </c>
      <c r="AC8" s="111"/>
      <c r="AD8" t="s">
        <v>1630</v>
      </c>
      <c r="AE8" s="98" t="s">
        <v>987</v>
      </c>
      <c r="AF8" t="s">
        <v>1630</v>
      </c>
      <c r="AG8" s="98" t="s">
        <v>1001</v>
      </c>
      <c r="AI8" t="s">
        <v>875</v>
      </c>
    </row>
    <row r="9" spans="1:35">
      <c r="A9" t="s">
        <v>1340</v>
      </c>
      <c r="P9" s="1">
        <v>1</v>
      </c>
      <c r="Q9" s="111" t="s">
        <v>271</v>
      </c>
      <c r="V9" t="s">
        <v>505</v>
      </c>
      <c r="W9" s="186" t="s">
        <v>3712</v>
      </c>
      <c r="X9" s="1">
        <v>1</v>
      </c>
      <c r="Y9" s="111" t="s">
        <v>245</v>
      </c>
      <c r="Z9" t="s">
        <v>1630</v>
      </c>
      <c r="AA9" s="98" t="s">
        <v>1512</v>
      </c>
      <c r="AB9" s="1"/>
      <c r="AC9" s="144"/>
      <c r="AD9" s="1">
        <v>1</v>
      </c>
      <c r="AE9" s="65" t="s">
        <v>2662</v>
      </c>
      <c r="AF9" s="1">
        <v>1</v>
      </c>
      <c r="AG9" s="98" t="s">
        <v>1002</v>
      </c>
      <c r="AI9" t="s">
        <v>875</v>
      </c>
    </row>
    <row r="10" spans="1:35">
      <c r="A10" s="37" t="s">
        <v>565</v>
      </c>
      <c r="B10" s="2"/>
      <c r="C10" s="2"/>
      <c r="L10" t="s">
        <v>1630</v>
      </c>
      <c r="M10" s="113" t="s">
        <v>2855</v>
      </c>
      <c r="N10" t="s">
        <v>1630</v>
      </c>
      <c r="O10" s="111" t="s">
        <v>1844</v>
      </c>
      <c r="R10" t="s">
        <v>1630</v>
      </c>
      <c r="S10" s="192" t="s">
        <v>3783</v>
      </c>
      <c r="V10" s="1">
        <v>1</v>
      </c>
      <c r="W10" s="116" t="s">
        <v>603</v>
      </c>
      <c r="X10" t="s">
        <v>505</v>
      </c>
      <c r="Y10" s="111" t="s">
        <v>246</v>
      </c>
      <c r="Z10" s="1">
        <v>1</v>
      </c>
      <c r="AA10" s="98" t="s">
        <v>122</v>
      </c>
      <c r="AC10" s="111"/>
      <c r="AI10" t="s">
        <v>875</v>
      </c>
    </row>
    <row r="11" spans="1:35">
      <c r="A11" s="37" t="s">
        <v>1534</v>
      </c>
      <c r="L11" t="s">
        <v>505</v>
      </c>
      <c r="M11" s="113" t="s">
        <v>1847</v>
      </c>
      <c r="N11" s="1">
        <v>1</v>
      </c>
      <c r="O11" s="111" t="s">
        <v>1655</v>
      </c>
      <c r="Q11" s="111"/>
      <c r="R11" t="s">
        <v>505</v>
      </c>
      <c r="S11" s="139" t="s">
        <v>484</v>
      </c>
      <c r="Z11" t="s">
        <v>505</v>
      </c>
      <c r="AA11" s="98" t="s">
        <v>123</v>
      </c>
      <c r="AD11" t="s">
        <v>1630</v>
      </c>
      <c r="AE11" s="98" t="s">
        <v>999</v>
      </c>
      <c r="AF11" t="s">
        <v>1630</v>
      </c>
      <c r="AG11" s="98" t="s">
        <v>1041</v>
      </c>
      <c r="AI11" t="s">
        <v>875</v>
      </c>
    </row>
    <row r="12" spans="1:35">
      <c r="A12" s="37" t="s">
        <v>1779</v>
      </c>
      <c r="K12" s="65"/>
      <c r="L12" s="1">
        <v>1</v>
      </c>
      <c r="M12" s="111" t="s">
        <v>1846</v>
      </c>
      <c r="N12" t="s">
        <v>505</v>
      </c>
      <c r="O12" s="111" t="s">
        <v>1845</v>
      </c>
      <c r="P12" s="1"/>
      <c r="Q12" s="111"/>
      <c r="R12" t="s">
        <v>505</v>
      </c>
      <c r="S12" s="139" t="s">
        <v>3784</v>
      </c>
      <c r="V12" t="s">
        <v>1630</v>
      </c>
      <c r="W12" s="116" t="s">
        <v>105</v>
      </c>
      <c r="X12" t="s">
        <v>1630</v>
      </c>
      <c r="Y12" s="116" t="s">
        <v>807</v>
      </c>
      <c r="AD12" s="1">
        <v>1</v>
      </c>
      <c r="AE12" s="65" t="s">
        <v>2663</v>
      </c>
      <c r="AF12" s="1">
        <v>1</v>
      </c>
      <c r="AG12" s="98" t="s">
        <v>1042</v>
      </c>
      <c r="AI12" t="s">
        <v>875</v>
      </c>
    </row>
    <row r="13" spans="1:35">
      <c r="A13" s="168" t="s">
        <v>4050</v>
      </c>
      <c r="D13" s="37"/>
      <c r="K13" s="83"/>
      <c r="N13" s="1">
        <v>1</v>
      </c>
      <c r="O13" s="111" t="s">
        <v>1848</v>
      </c>
      <c r="Q13" s="111"/>
      <c r="R13" s="1">
        <v>1</v>
      </c>
      <c r="S13" s="139" t="s">
        <v>3785</v>
      </c>
      <c r="V13" s="1">
        <v>1</v>
      </c>
      <c r="W13" s="116" t="s">
        <v>2126</v>
      </c>
      <c r="X13" s="1">
        <v>1</v>
      </c>
      <c r="Y13" s="116" t="s">
        <v>2067</v>
      </c>
      <c r="AA13" s="111"/>
      <c r="AI13" t="s">
        <v>875</v>
      </c>
    </row>
    <row r="14" spans="1:35">
      <c r="A14" s="168" t="s">
        <v>4051</v>
      </c>
      <c r="D14" s="37"/>
      <c r="K14" s="72"/>
      <c r="P14" s="1"/>
      <c r="Q14" s="111"/>
      <c r="R14" t="s">
        <v>505</v>
      </c>
      <c r="S14" s="139" t="s">
        <v>859</v>
      </c>
      <c r="V14" t="s">
        <v>505</v>
      </c>
      <c r="X14" t="s">
        <v>505</v>
      </c>
      <c r="Y14" s="116" t="s">
        <v>2068</v>
      </c>
      <c r="Z14" s="1"/>
      <c r="AA14" s="111"/>
      <c r="AD14" t="s">
        <v>1630</v>
      </c>
      <c r="AE14" s="98" t="s">
        <v>1000</v>
      </c>
      <c r="AF14" t="s">
        <v>1630</v>
      </c>
      <c r="AG14" s="98" t="s">
        <v>1046</v>
      </c>
      <c r="AI14" t="s">
        <v>875</v>
      </c>
    </row>
    <row r="15" spans="1:35">
      <c r="A15" s="168" t="s">
        <v>4052</v>
      </c>
      <c r="D15" s="37"/>
      <c r="K15" s="73"/>
      <c r="L15" t="s">
        <v>1630</v>
      </c>
      <c r="M15" s="111" t="s">
        <v>687</v>
      </c>
      <c r="Q15" s="111"/>
      <c r="V15" t="s">
        <v>1630</v>
      </c>
      <c r="W15" s="116" t="s">
        <v>1524</v>
      </c>
      <c r="AA15" s="139"/>
      <c r="AD15" s="1">
        <v>1</v>
      </c>
      <c r="AE15" s="98" t="s">
        <v>1044</v>
      </c>
      <c r="AF15" s="1">
        <v>1</v>
      </c>
      <c r="AG15" s="98" t="s">
        <v>1047</v>
      </c>
      <c r="AI15" t="s">
        <v>875</v>
      </c>
    </row>
    <row r="16" spans="1:35">
      <c r="A16" s="10" t="s">
        <v>1173</v>
      </c>
      <c r="B16" s="10"/>
      <c r="C16" s="10"/>
      <c r="K16" s="84"/>
      <c r="L16" s="1">
        <v>1</v>
      </c>
      <c r="M16" s="111" t="s">
        <v>643</v>
      </c>
      <c r="V16" s="1">
        <v>1</v>
      </c>
      <c r="W16" s="116" t="s">
        <v>423</v>
      </c>
      <c r="AA16" s="111"/>
      <c r="AI16" t="s">
        <v>875</v>
      </c>
    </row>
    <row r="17" spans="1:35">
      <c r="A17" s="2" t="s">
        <v>1134</v>
      </c>
      <c r="B17" s="2"/>
      <c r="C17" s="2"/>
      <c r="D17" s="10"/>
      <c r="K17" s="85"/>
      <c r="L17" t="s">
        <v>505</v>
      </c>
      <c r="M17" s="111" t="s">
        <v>1857</v>
      </c>
      <c r="T17" t="s">
        <v>1630</v>
      </c>
      <c r="U17" s="204" t="s">
        <v>3903</v>
      </c>
      <c r="V17" t="s">
        <v>505</v>
      </c>
      <c r="X17" t="s">
        <v>1630</v>
      </c>
      <c r="Y17" s="116" t="s">
        <v>2075</v>
      </c>
      <c r="AD17" t="s">
        <v>1630</v>
      </c>
      <c r="AE17" s="98" t="s">
        <v>7</v>
      </c>
      <c r="AF17" t="s">
        <v>1630</v>
      </c>
      <c r="AG17" s="98" t="s">
        <v>1050</v>
      </c>
      <c r="AI17" t="s">
        <v>875</v>
      </c>
    </row>
    <row r="18" spans="1:35">
      <c r="A18" t="s">
        <v>1515</v>
      </c>
      <c r="D18" s="2"/>
      <c r="J18" t="s">
        <v>1630</v>
      </c>
      <c r="K18" s="116" t="s">
        <v>2164</v>
      </c>
      <c r="L18" t="s">
        <v>505</v>
      </c>
      <c r="M18" s="111" t="s">
        <v>1859</v>
      </c>
      <c r="T18" s="1">
        <v>1</v>
      </c>
      <c r="U18" s="204" t="s">
        <v>3904</v>
      </c>
      <c r="V18" t="s">
        <v>1630</v>
      </c>
      <c r="W18" s="116" t="s">
        <v>2127</v>
      </c>
      <c r="X18" s="1">
        <v>1</v>
      </c>
      <c r="Y18" s="116" t="s">
        <v>2076</v>
      </c>
      <c r="AD18" s="1">
        <v>1</v>
      </c>
      <c r="AE18" s="65" t="s">
        <v>2664</v>
      </c>
      <c r="AF18" s="1">
        <v>1</v>
      </c>
      <c r="AG18" s="98" t="s">
        <v>1002</v>
      </c>
      <c r="AI18" t="s">
        <v>875</v>
      </c>
    </row>
    <row r="19" spans="1:35">
      <c r="A19" t="s">
        <v>1516</v>
      </c>
      <c r="H19" t="s">
        <v>1630</v>
      </c>
      <c r="I19" s="116" t="s">
        <v>2167</v>
      </c>
      <c r="J19" s="1">
        <v>1</v>
      </c>
      <c r="K19" s="116" t="s">
        <v>2165</v>
      </c>
      <c r="L19" s="1">
        <v>1</v>
      </c>
      <c r="M19" s="111" t="s">
        <v>1858</v>
      </c>
      <c r="T19" t="s">
        <v>505</v>
      </c>
      <c r="U19" s="204" t="s">
        <v>3905</v>
      </c>
      <c r="V19" s="1">
        <v>1</v>
      </c>
      <c r="W19" s="116" t="s">
        <v>2128</v>
      </c>
      <c r="Z19" t="s">
        <v>1630</v>
      </c>
      <c r="AA19" s="111" t="s">
        <v>2860</v>
      </c>
      <c r="AB19" t="s">
        <v>1630</v>
      </c>
      <c r="AC19" s="111" t="s">
        <v>174</v>
      </c>
      <c r="AI19" t="s">
        <v>875</v>
      </c>
    </row>
    <row r="20" spans="1:35">
      <c r="A20" t="s">
        <v>1517</v>
      </c>
      <c r="H20" s="1">
        <v>1</v>
      </c>
      <c r="I20" s="116" t="s">
        <v>1112</v>
      </c>
      <c r="V20" t="s">
        <v>505</v>
      </c>
      <c r="Z20" s="1">
        <v>1</v>
      </c>
      <c r="AA20" s="111" t="s">
        <v>171</v>
      </c>
      <c r="AB20" s="1">
        <v>1</v>
      </c>
      <c r="AC20" s="111" t="s">
        <v>175</v>
      </c>
      <c r="AD20" t="s">
        <v>1630</v>
      </c>
      <c r="AE20" s="98" t="s">
        <v>1</v>
      </c>
      <c r="AF20" t="s">
        <v>1630</v>
      </c>
      <c r="AG20" s="98" t="s">
        <v>32</v>
      </c>
      <c r="AI20" t="s">
        <v>875</v>
      </c>
    </row>
    <row r="21" spans="1:35">
      <c r="A21" t="s">
        <v>916</v>
      </c>
      <c r="H21" t="s">
        <v>505</v>
      </c>
      <c r="I21" s="116" t="s">
        <v>2166</v>
      </c>
      <c r="L21" t="s">
        <v>1630</v>
      </c>
      <c r="M21" s="116" t="s">
        <v>1293</v>
      </c>
      <c r="N21" t="s">
        <v>1630</v>
      </c>
      <c r="O21" s="111" t="s">
        <v>2857</v>
      </c>
      <c r="P21" t="s">
        <v>1630</v>
      </c>
      <c r="Q21" s="111" t="s">
        <v>1884</v>
      </c>
      <c r="V21" t="s">
        <v>1630</v>
      </c>
      <c r="W21" s="116" t="s">
        <v>406</v>
      </c>
      <c r="X21" t="s">
        <v>1630</v>
      </c>
      <c r="Y21" s="144" t="s">
        <v>1774</v>
      </c>
      <c r="Z21" t="s">
        <v>505</v>
      </c>
      <c r="AA21" s="111" t="s">
        <v>172</v>
      </c>
      <c r="AB21" t="s">
        <v>505</v>
      </c>
      <c r="AC21" s="111" t="s">
        <v>177</v>
      </c>
      <c r="AD21" s="1">
        <v>1</v>
      </c>
      <c r="AE21" s="65" t="s">
        <v>2665</v>
      </c>
      <c r="AF21" s="1">
        <v>1</v>
      </c>
      <c r="AG21" s="98" t="s">
        <v>33</v>
      </c>
      <c r="AI21" t="s">
        <v>875</v>
      </c>
    </row>
    <row r="22" spans="1:35">
      <c r="H22" s="1">
        <v>1</v>
      </c>
      <c r="I22" s="144" t="s">
        <v>2733</v>
      </c>
      <c r="L22" s="1">
        <v>1</v>
      </c>
      <c r="M22" s="116" t="s">
        <v>1846</v>
      </c>
      <c r="N22" s="1">
        <v>1</v>
      </c>
      <c r="O22" s="111" t="s">
        <v>425</v>
      </c>
      <c r="P22" s="1">
        <v>1</v>
      </c>
      <c r="Q22" s="111" t="s">
        <v>1885</v>
      </c>
      <c r="V22" s="1">
        <v>1</v>
      </c>
      <c r="W22" s="116" t="s">
        <v>2129</v>
      </c>
      <c r="X22" s="1">
        <v>1</v>
      </c>
      <c r="Y22" s="144" t="s">
        <v>2883</v>
      </c>
      <c r="Z22" s="1">
        <v>1</v>
      </c>
      <c r="AA22" s="111" t="s">
        <v>173</v>
      </c>
      <c r="AB22" s="1">
        <v>1</v>
      </c>
      <c r="AC22" s="111" t="s">
        <v>176</v>
      </c>
      <c r="AD22" t="s">
        <v>505</v>
      </c>
      <c r="AE22" s="98" t="s">
        <v>1005</v>
      </c>
      <c r="AF22" t="s">
        <v>505</v>
      </c>
      <c r="AG22" s="98" t="s">
        <v>34</v>
      </c>
      <c r="AI22" t="s">
        <v>875</v>
      </c>
    </row>
    <row r="23" spans="1:35">
      <c r="A23" s="10" t="s">
        <v>1966</v>
      </c>
      <c r="B23" s="10"/>
      <c r="C23" s="10"/>
      <c r="K23" s="88"/>
      <c r="L23" t="s">
        <v>505</v>
      </c>
      <c r="M23" s="116" t="s">
        <v>2178</v>
      </c>
      <c r="P23" t="s">
        <v>505</v>
      </c>
      <c r="Q23" s="111" t="s">
        <v>1886</v>
      </c>
      <c r="V23" t="s">
        <v>505</v>
      </c>
      <c r="X23" t="s">
        <v>505</v>
      </c>
      <c r="Y23" s="152" t="s">
        <v>2884</v>
      </c>
      <c r="AB23" t="s">
        <v>505</v>
      </c>
      <c r="AC23" s="111" t="s">
        <v>178</v>
      </c>
      <c r="AI23" t="s">
        <v>875</v>
      </c>
    </row>
    <row r="24" spans="1:35">
      <c r="A24" s="10" t="s">
        <v>1971</v>
      </c>
      <c r="B24" s="10"/>
      <c r="C24" s="10"/>
      <c r="D24" s="88"/>
      <c r="F24" t="s">
        <v>1630</v>
      </c>
      <c r="G24" s="111" t="s">
        <v>2859</v>
      </c>
      <c r="H24" t="s">
        <v>1630</v>
      </c>
      <c r="I24" s="111" t="s">
        <v>266</v>
      </c>
      <c r="L24" t="s">
        <v>505</v>
      </c>
      <c r="M24" s="116" t="s">
        <v>2180</v>
      </c>
      <c r="P24" t="s">
        <v>505</v>
      </c>
      <c r="Q24" s="111" t="s">
        <v>1887</v>
      </c>
      <c r="V24" t="s">
        <v>1630</v>
      </c>
      <c r="W24" s="116" t="s">
        <v>2130</v>
      </c>
      <c r="Z24" t="s">
        <v>1630</v>
      </c>
      <c r="AA24" s="116" t="s">
        <v>861</v>
      </c>
      <c r="AD24" t="s">
        <v>1630</v>
      </c>
      <c r="AE24" s="98" t="s">
        <v>1009</v>
      </c>
      <c r="AF24" t="s">
        <v>1630</v>
      </c>
      <c r="AG24" s="98" t="s">
        <v>49</v>
      </c>
      <c r="AI24" t="s">
        <v>875</v>
      </c>
    </row>
    <row r="25" spans="1:35">
      <c r="D25" s="88"/>
      <c r="F25" s="1">
        <v>1</v>
      </c>
      <c r="G25" s="111" t="s">
        <v>263</v>
      </c>
      <c r="H25" s="1">
        <v>1</v>
      </c>
      <c r="I25" s="111" t="s">
        <v>267</v>
      </c>
      <c r="L25" s="1">
        <v>1</v>
      </c>
      <c r="M25" s="116" t="s">
        <v>2179</v>
      </c>
      <c r="P25" s="1">
        <v>1</v>
      </c>
      <c r="Q25" s="111" t="s">
        <v>1888</v>
      </c>
      <c r="V25" s="1">
        <v>1</v>
      </c>
      <c r="W25" s="116" t="s">
        <v>1292</v>
      </c>
      <c r="Z25" s="1">
        <v>1</v>
      </c>
      <c r="AA25" s="116" t="s">
        <v>2071</v>
      </c>
      <c r="AB25" t="s">
        <v>1630</v>
      </c>
      <c r="AC25" s="116" t="s">
        <v>1198</v>
      </c>
      <c r="AD25" s="1">
        <v>1</v>
      </c>
      <c r="AE25" s="65" t="s">
        <v>2666</v>
      </c>
      <c r="AF25" s="1">
        <v>1</v>
      </c>
      <c r="AG25" s="98" t="s">
        <v>50</v>
      </c>
      <c r="AI25" t="s">
        <v>875</v>
      </c>
    </row>
    <row r="26" spans="1:35">
      <c r="A26" s="64" t="s">
        <v>1411</v>
      </c>
      <c r="B26" s="65"/>
      <c r="C26" s="65"/>
      <c r="D26" s="88"/>
      <c r="F26" t="s">
        <v>505</v>
      </c>
      <c r="G26" s="111" t="s">
        <v>264</v>
      </c>
      <c r="N26" t="s">
        <v>1630</v>
      </c>
      <c r="O26" s="139" t="s">
        <v>2649</v>
      </c>
      <c r="V26" t="s">
        <v>505</v>
      </c>
      <c r="Z26" t="s">
        <v>505</v>
      </c>
      <c r="AA26" s="116" t="s">
        <v>2072</v>
      </c>
      <c r="AB26" s="1">
        <v>1</v>
      </c>
      <c r="AC26" s="116" t="s">
        <v>1961</v>
      </c>
      <c r="AI26" t="s">
        <v>875</v>
      </c>
    </row>
    <row r="27" spans="1:35">
      <c r="A27" s="112" t="s">
        <v>109</v>
      </c>
      <c r="B27" s="111"/>
      <c r="C27" s="111"/>
      <c r="D27" s="88"/>
      <c r="F27" s="1">
        <v>1</v>
      </c>
      <c r="G27" s="111" t="s">
        <v>265</v>
      </c>
      <c r="N27" s="1">
        <v>1</v>
      </c>
      <c r="O27" s="139" t="s">
        <v>2650</v>
      </c>
      <c r="V27" t="s">
        <v>1630</v>
      </c>
      <c r="W27" s="116" t="s">
        <v>2133</v>
      </c>
      <c r="AD27" t="s">
        <v>1630</v>
      </c>
      <c r="AE27" s="98" t="s">
        <v>17</v>
      </c>
      <c r="AF27" t="s">
        <v>1630</v>
      </c>
      <c r="AG27" s="98" t="s">
        <v>54</v>
      </c>
      <c r="AI27" t="s">
        <v>875</v>
      </c>
    </row>
    <row r="28" spans="1:35">
      <c r="A28" s="193" t="s">
        <v>1945</v>
      </c>
      <c r="B28" s="115"/>
      <c r="C28" s="115"/>
      <c r="D28" s="88"/>
      <c r="N28" t="s">
        <v>505</v>
      </c>
      <c r="O28" s="139" t="s">
        <v>2651</v>
      </c>
      <c r="V28" s="1">
        <v>1</v>
      </c>
      <c r="W28" s="116" t="s">
        <v>2131</v>
      </c>
      <c r="AC28" s="116"/>
      <c r="AD28" s="1">
        <v>1</v>
      </c>
      <c r="AE28" s="65" t="s">
        <v>2665</v>
      </c>
      <c r="AF28" s="1">
        <v>1</v>
      </c>
      <c r="AG28" s="98" t="s">
        <v>55</v>
      </c>
      <c r="AI28" t="s">
        <v>875</v>
      </c>
    </row>
    <row r="29" spans="1:35">
      <c r="A29" s="172" t="s">
        <v>2181</v>
      </c>
      <c r="B29" s="124"/>
      <c r="C29" s="124"/>
      <c r="D29" t="s">
        <v>1630</v>
      </c>
      <c r="E29" s="111" t="s">
        <v>2858</v>
      </c>
      <c r="F29" t="s">
        <v>1630</v>
      </c>
      <c r="G29" s="111" t="s">
        <v>538</v>
      </c>
      <c r="V29" t="s">
        <v>505</v>
      </c>
      <c r="W29" s="117" t="s">
        <v>2132</v>
      </c>
      <c r="X29" s="116" t="s">
        <v>1630</v>
      </c>
      <c r="Y29" s="116" t="s">
        <v>1141</v>
      </c>
      <c r="AB29" s="1"/>
      <c r="AC29" s="116"/>
      <c r="AD29" t="s">
        <v>505</v>
      </c>
      <c r="AE29" s="98" t="s">
        <v>1015</v>
      </c>
      <c r="AI29" t="s">
        <v>875</v>
      </c>
    </row>
    <row r="30" spans="1:35">
      <c r="A30" s="132" t="s">
        <v>2395</v>
      </c>
      <c r="B30" s="131"/>
      <c r="C30" s="131"/>
      <c r="D30" s="1">
        <v>1</v>
      </c>
      <c r="E30" s="111" t="s">
        <v>1889</v>
      </c>
      <c r="F30" s="1">
        <v>1</v>
      </c>
      <c r="G30" s="111" t="s">
        <v>1889</v>
      </c>
      <c r="P30" t="s">
        <v>1630</v>
      </c>
      <c r="Q30" s="206" t="s">
        <v>4081</v>
      </c>
      <c r="R30" t="s">
        <v>1630</v>
      </c>
      <c r="S30" s="206" t="s">
        <v>3980</v>
      </c>
      <c r="X30" s="1">
        <v>1</v>
      </c>
      <c r="Y30" s="116" t="s">
        <v>1557</v>
      </c>
      <c r="AF30" t="s">
        <v>1630</v>
      </c>
      <c r="AG30" s="98" t="s">
        <v>101</v>
      </c>
      <c r="AI30" t="s">
        <v>875</v>
      </c>
    </row>
    <row r="31" spans="1:35">
      <c r="A31" s="192" t="s">
        <v>2507</v>
      </c>
      <c r="B31" s="139"/>
      <c r="C31" s="139"/>
      <c r="D31" s="88"/>
      <c r="F31" t="s">
        <v>505</v>
      </c>
      <c r="G31" s="111" t="s">
        <v>1890</v>
      </c>
      <c r="P31" s="1">
        <v>1</v>
      </c>
      <c r="Q31" s="206" t="s">
        <v>1325</v>
      </c>
      <c r="R31" s="1">
        <v>1</v>
      </c>
      <c r="S31" s="206" t="s">
        <v>3981</v>
      </c>
      <c r="V31" t="s">
        <v>1630</v>
      </c>
      <c r="W31" s="139" t="s">
        <v>2610</v>
      </c>
      <c r="X31" s="116" t="s">
        <v>505</v>
      </c>
      <c r="AD31" t="s">
        <v>1630</v>
      </c>
      <c r="AE31" s="98" t="s">
        <v>28</v>
      </c>
      <c r="AF31" s="1">
        <v>1</v>
      </c>
      <c r="AG31" s="98" t="s">
        <v>102</v>
      </c>
      <c r="AI31" t="s">
        <v>875</v>
      </c>
    </row>
    <row r="32" spans="1:35">
      <c r="A32" s="149" t="s">
        <v>2628</v>
      </c>
      <c r="B32" s="144"/>
      <c r="C32" s="144"/>
      <c r="D32" s="88"/>
      <c r="F32" s="1">
        <v>1</v>
      </c>
      <c r="G32" s="111" t="s">
        <v>1891</v>
      </c>
      <c r="R32" t="s">
        <v>505</v>
      </c>
      <c r="S32" s="206" t="s">
        <v>3982</v>
      </c>
      <c r="V32" s="1">
        <v>1</v>
      </c>
      <c r="W32" s="139" t="s">
        <v>2611</v>
      </c>
      <c r="X32" t="s">
        <v>1630</v>
      </c>
      <c r="Y32" s="116" t="s">
        <v>2173</v>
      </c>
      <c r="AB32" t="s">
        <v>1630</v>
      </c>
      <c r="AC32" s="116" t="s">
        <v>1698</v>
      </c>
      <c r="AD32" s="1">
        <v>1</v>
      </c>
      <c r="AE32" s="65" t="s">
        <v>2667</v>
      </c>
      <c r="AI32" t="s">
        <v>875</v>
      </c>
    </row>
    <row r="33" spans="1:35">
      <c r="A33" s="161" t="s">
        <v>2918</v>
      </c>
      <c r="B33" s="160"/>
      <c r="C33" s="160"/>
      <c r="D33" s="88"/>
      <c r="R33" t="s">
        <v>728</v>
      </c>
      <c r="X33" s="1">
        <v>1</v>
      </c>
      <c r="Y33" s="116" t="s">
        <v>2172</v>
      </c>
      <c r="Z33" t="s">
        <v>1630</v>
      </c>
      <c r="AA33" s="116" t="s">
        <v>2861</v>
      </c>
      <c r="AB33" s="1">
        <v>1</v>
      </c>
      <c r="AC33" s="116" t="s">
        <v>179</v>
      </c>
      <c r="AF33" t="s">
        <v>1630</v>
      </c>
      <c r="AG33" s="111" t="s">
        <v>124</v>
      </c>
      <c r="AI33" t="s">
        <v>875</v>
      </c>
    </row>
    <row r="34" spans="1:35">
      <c r="A34" s="173" t="s">
        <v>3297</v>
      </c>
      <c r="B34" s="169"/>
      <c r="C34" s="169"/>
      <c r="D34" s="88"/>
      <c r="N34" t="s">
        <v>1630</v>
      </c>
      <c r="O34" s="208" t="s">
        <v>3998</v>
      </c>
      <c r="R34" t="s">
        <v>1630</v>
      </c>
      <c r="S34" s="205" t="s">
        <v>538</v>
      </c>
      <c r="V34" t="s">
        <v>1630</v>
      </c>
      <c r="W34" s="160" t="s">
        <v>3241</v>
      </c>
      <c r="X34" t="s">
        <v>505</v>
      </c>
      <c r="Z34" s="1">
        <v>1</v>
      </c>
      <c r="AA34" s="116" t="s">
        <v>2064</v>
      </c>
      <c r="AB34" t="s">
        <v>505</v>
      </c>
      <c r="AC34" s="139" t="s">
        <v>2609</v>
      </c>
      <c r="AD34" t="s">
        <v>1630</v>
      </c>
      <c r="AE34" s="98" t="s">
        <v>1017</v>
      </c>
      <c r="AF34" s="1">
        <v>1</v>
      </c>
      <c r="AG34" s="111" t="s">
        <v>990</v>
      </c>
      <c r="AI34" t="s">
        <v>875</v>
      </c>
    </row>
    <row r="35" spans="1:35">
      <c r="A35" s="194" t="s">
        <v>3471</v>
      </c>
      <c r="B35" s="179"/>
      <c r="C35" s="179"/>
      <c r="D35" t="s">
        <v>1630</v>
      </c>
      <c r="E35" s="139" t="s">
        <v>1649</v>
      </c>
      <c r="N35" s="1">
        <v>1</v>
      </c>
      <c r="O35" s="208" t="s">
        <v>3999</v>
      </c>
      <c r="R35" t="s">
        <v>505</v>
      </c>
      <c r="S35" s="206" t="s">
        <v>3983</v>
      </c>
      <c r="V35" s="1">
        <v>1</v>
      </c>
      <c r="W35" s="160" t="s">
        <v>1816</v>
      </c>
      <c r="X35" t="s">
        <v>1630</v>
      </c>
      <c r="Y35" s="116" t="s">
        <v>2174</v>
      </c>
      <c r="Z35" t="s">
        <v>505</v>
      </c>
      <c r="AA35" s="116" t="s">
        <v>2065</v>
      </c>
      <c r="AB35" t="s">
        <v>505</v>
      </c>
      <c r="AD35" s="1">
        <v>1</v>
      </c>
      <c r="AE35" s="65" t="s">
        <v>100</v>
      </c>
      <c r="AI35" t="s">
        <v>875</v>
      </c>
    </row>
    <row r="36" spans="1:35">
      <c r="A36" s="188" t="s">
        <v>3614</v>
      </c>
      <c r="D36" s="1">
        <v>1</v>
      </c>
      <c r="E36" s="139" t="s">
        <v>2622</v>
      </c>
      <c r="N36" t="s">
        <v>505</v>
      </c>
      <c r="O36" s="208" t="s">
        <v>4000</v>
      </c>
      <c r="V36" t="s">
        <v>505</v>
      </c>
      <c r="W36" s="160" t="s">
        <v>3242</v>
      </c>
      <c r="X36" s="1">
        <v>1</v>
      </c>
      <c r="Y36" s="116" t="s">
        <v>2175</v>
      </c>
      <c r="Z36" s="1">
        <v>1</v>
      </c>
      <c r="AA36" s="116" t="s">
        <v>2066</v>
      </c>
      <c r="AB36" t="s">
        <v>1630</v>
      </c>
      <c r="AC36" s="116" t="s">
        <v>1200</v>
      </c>
      <c r="AD36" t="s">
        <v>505</v>
      </c>
      <c r="AE36" s="98" t="s">
        <v>1005</v>
      </c>
      <c r="AF36" t="s">
        <v>1630</v>
      </c>
      <c r="AG36" s="111" t="s">
        <v>127</v>
      </c>
      <c r="AI36" t="s">
        <v>875</v>
      </c>
    </row>
    <row r="37" spans="1:35">
      <c r="A37" s="192" t="s">
        <v>3714</v>
      </c>
      <c r="B37" s="83"/>
      <c r="C37" s="83"/>
      <c r="D37" t="s">
        <v>505</v>
      </c>
      <c r="E37" s="143" t="s">
        <v>2623</v>
      </c>
      <c r="N37" t="s">
        <v>505</v>
      </c>
      <c r="O37" s="208" t="s">
        <v>3995</v>
      </c>
      <c r="V37" s="1">
        <v>1</v>
      </c>
      <c r="W37" s="160" t="s">
        <v>1176</v>
      </c>
      <c r="X37" t="s">
        <v>505</v>
      </c>
      <c r="Y37" s="116" t="s">
        <v>2176</v>
      </c>
      <c r="AB37" s="1">
        <v>1</v>
      </c>
      <c r="AC37" s="116" t="s">
        <v>179</v>
      </c>
      <c r="AE37" s="98"/>
      <c r="AF37" s="1">
        <v>1</v>
      </c>
      <c r="AG37" s="111" t="s">
        <v>128</v>
      </c>
      <c r="AI37" t="s">
        <v>875</v>
      </c>
    </row>
    <row r="38" spans="1:35">
      <c r="A38" s="201" t="s">
        <v>3848</v>
      </c>
      <c r="B38" s="72"/>
      <c r="C38" s="72"/>
      <c r="D38" s="88"/>
      <c r="X38" s="1">
        <v>1</v>
      </c>
      <c r="Y38" s="116" t="s">
        <v>2177</v>
      </c>
      <c r="AD38" t="s">
        <v>1630</v>
      </c>
      <c r="AE38" s="98" t="s">
        <v>1043</v>
      </c>
      <c r="AI38" t="s">
        <v>875</v>
      </c>
    </row>
    <row r="39" spans="1:35">
      <c r="A39" s="205" t="s">
        <v>3919</v>
      </c>
      <c r="B39" s="73"/>
      <c r="C39" s="73"/>
      <c r="D39" s="88"/>
      <c r="P39" t="s">
        <v>1630</v>
      </c>
      <c r="Q39" s="206" t="s">
        <v>4082</v>
      </c>
      <c r="R39" t="s">
        <v>1630</v>
      </c>
      <c r="S39" s="209" t="s">
        <v>3990</v>
      </c>
      <c r="V39" t="s">
        <v>1630</v>
      </c>
      <c r="W39" s="160" t="s">
        <v>1124</v>
      </c>
      <c r="AD39" s="1">
        <v>1</v>
      </c>
      <c r="AE39" s="65" t="s">
        <v>2668</v>
      </c>
      <c r="AF39" t="s">
        <v>1630</v>
      </c>
      <c r="AG39" s="111" t="s">
        <v>129</v>
      </c>
      <c r="AI39" t="s">
        <v>875</v>
      </c>
    </row>
    <row r="40" spans="1:35">
      <c r="B40" s="84"/>
      <c r="C40" s="84"/>
      <c r="D40" s="88"/>
      <c r="P40" s="1">
        <v>1</v>
      </c>
      <c r="Q40" s="206" t="s">
        <v>4083</v>
      </c>
      <c r="R40" t="s">
        <v>505</v>
      </c>
      <c r="S40" s="208" t="s">
        <v>1279</v>
      </c>
      <c r="V40" s="1">
        <v>1</v>
      </c>
      <c r="W40" s="160" t="s">
        <v>1816</v>
      </c>
      <c r="X40" t="s">
        <v>1630</v>
      </c>
      <c r="Y40" s="160" t="s">
        <v>3256</v>
      </c>
      <c r="AB40" t="s">
        <v>1630</v>
      </c>
      <c r="AC40" s="134" t="s">
        <v>2435</v>
      </c>
      <c r="AE40" s="98"/>
      <c r="AF40" s="1">
        <v>1</v>
      </c>
      <c r="AG40" s="111" t="s">
        <v>102</v>
      </c>
      <c r="AI40" t="s">
        <v>875</v>
      </c>
    </row>
    <row r="41" spans="1:35">
      <c r="B41" s="85"/>
      <c r="C41" s="85"/>
      <c r="D41" s="99" t="s">
        <v>1630</v>
      </c>
      <c r="E41" s="182" t="s">
        <v>3542</v>
      </c>
      <c r="R41" t="s">
        <v>505</v>
      </c>
      <c r="S41" s="208" t="s">
        <v>3991</v>
      </c>
      <c r="V41" t="s">
        <v>505</v>
      </c>
      <c r="W41" s="160" t="s">
        <v>3246</v>
      </c>
      <c r="X41" s="1">
        <v>1</v>
      </c>
      <c r="Y41" s="160" t="s">
        <v>1727</v>
      </c>
      <c r="AB41" s="1">
        <v>1</v>
      </c>
      <c r="AC41" s="134" t="s">
        <v>2436</v>
      </c>
      <c r="AD41" t="s">
        <v>1630</v>
      </c>
      <c r="AE41" s="98" t="s">
        <v>1049</v>
      </c>
      <c r="AI41" t="s">
        <v>875</v>
      </c>
    </row>
    <row r="42" spans="1:35">
      <c r="B42" s="86"/>
      <c r="C42" s="86"/>
      <c r="D42" t="s">
        <v>505</v>
      </c>
      <c r="E42" s="180" t="s">
        <v>3545</v>
      </c>
      <c r="I42" s="124"/>
      <c r="R42" t="s">
        <v>505</v>
      </c>
      <c r="S42" s="208" t="s">
        <v>3992</v>
      </c>
      <c r="V42" t="s">
        <v>505</v>
      </c>
      <c r="W42" s="160" t="s">
        <v>3247</v>
      </c>
      <c r="X42" t="s">
        <v>505</v>
      </c>
      <c r="Y42" s="160" t="s">
        <v>3255</v>
      </c>
      <c r="AD42" s="1">
        <v>1</v>
      </c>
      <c r="AE42" s="65" t="s">
        <v>2669</v>
      </c>
      <c r="AF42" t="s">
        <v>1630</v>
      </c>
      <c r="AG42" s="111" t="s">
        <v>133</v>
      </c>
      <c r="AI42" t="s">
        <v>875</v>
      </c>
    </row>
    <row r="43" spans="1:35">
      <c r="B43" s="76"/>
      <c r="C43" s="76"/>
      <c r="D43" t="s">
        <v>505</v>
      </c>
      <c r="E43" s="180" t="s">
        <v>3543</v>
      </c>
      <c r="H43" s="1"/>
      <c r="I43" s="124"/>
      <c r="X43" s="1">
        <v>1</v>
      </c>
      <c r="Y43" s="160" t="s">
        <v>3254</v>
      </c>
      <c r="AE43" s="98"/>
      <c r="AF43" s="1">
        <v>1</v>
      </c>
      <c r="AG43" s="111" t="s">
        <v>134</v>
      </c>
      <c r="AI43" t="s">
        <v>875</v>
      </c>
    </row>
    <row r="44" spans="1:35">
      <c r="B44" s="74"/>
      <c r="C44" s="74"/>
      <c r="D44" t="s">
        <v>505</v>
      </c>
      <c r="E44" s="180" t="s">
        <v>3544</v>
      </c>
      <c r="I44" s="124"/>
      <c r="V44" t="s">
        <v>1630</v>
      </c>
      <c r="W44" s="160" t="s">
        <v>3257</v>
      </c>
      <c r="AB44" t="s">
        <v>1630</v>
      </c>
      <c r="AC44" s="116" t="s">
        <v>2077</v>
      </c>
      <c r="AD44" t="s">
        <v>1630</v>
      </c>
      <c r="AE44" s="98" t="s">
        <v>1051</v>
      </c>
      <c r="AI44" t="s">
        <v>875</v>
      </c>
    </row>
    <row r="45" spans="1:35">
      <c r="B45" s="87"/>
      <c r="C45" s="87"/>
      <c r="D45" s="88"/>
      <c r="V45" s="1">
        <v>1</v>
      </c>
      <c r="W45" s="160" t="s">
        <v>1174</v>
      </c>
      <c r="Z45" t="s">
        <v>1630</v>
      </c>
      <c r="AA45" s="144" t="s">
        <v>2693</v>
      </c>
      <c r="AB45" s="1">
        <v>1</v>
      </c>
      <c r="AC45" s="116" t="s">
        <v>2078</v>
      </c>
      <c r="AD45" s="1">
        <v>1</v>
      </c>
      <c r="AE45" s="65" t="s">
        <v>2670</v>
      </c>
      <c r="AF45" t="s">
        <v>1630</v>
      </c>
      <c r="AG45" s="111" t="s">
        <v>137</v>
      </c>
      <c r="AI45" t="s">
        <v>875</v>
      </c>
    </row>
    <row r="46" spans="1:35">
      <c r="B46" s="75"/>
      <c r="C46" s="75"/>
      <c r="D46" s="88"/>
      <c r="R46" t="s">
        <v>1630</v>
      </c>
      <c r="S46" s="208" t="s">
        <v>3990</v>
      </c>
      <c r="V46" t="s">
        <v>505</v>
      </c>
      <c r="W46" s="160" t="s">
        <v>3258</v>
      </c>
      <c r="Z46" s="1">
        <v>1</v>
      </c>
      <c r="AA46" s="144" t="s">
        <v>2694</v>
      </c>
      <c r="AE46" s="98"/>
      <c r="AF46" s="1">
        <v>1</v>
      </c>
      <c r="AG46" s="111" t="s">
        <v>138</v>
      </c>
      <c r="AI46" t="s">
        <v>875</v>
      </c>
    </row>
    <row r="47" spans="1:35">
      <c r="B47" s="88"/>
      <c r="C47" s="88"/>
      <c r="R47" s="1">
        <v>1</v>
      </c>
      <c r="S47" s="208" t="s">
        <v>1279</v>
      </c>
      <c r="X47" t="s">
        <v>1630</v>
      </c>
      <c r="Y47" s="131" t="s">
        <v>1141</v>
      </c>
      <c r="AB47" t="s">
        <v>1630</v>
      </c>
      <c r="AC47" s="116" t="s">
        <v>2079</v>
      </c>
      <c r="AD47" t="s">
        <v>1630</v>
      </c>
      <c r="AE47" s="98" t="s">
        <v>1052</v>
      </c>
      <c r="AI47" t="s">
        <v>875</v>
      </c>
    </row>
    <row r="48" spans="1:35">
      <c r="R48" t="s">
        <v>505</v>
      </c>
      <c r="S48" s="208" t="s">
        <v>3996</v>
      </c>
      <c r="X48" s="1">
        <v>1</v>
      </c>
      <c r="Y48" s="131" t="s">
        <v>2506</v>
      </c>
      <c r="Z48" t="s">
        <v>1630</v>
      </c>
      <c r="AA48" s="144" t="s">
        <v>2697</v>
      </c>
      <c r="AB48" s="1">
        <v>1</v>
      </c>
      <c r="AC48" s="116" t="s">
        <v>2080</v>
      </c>
      <c r="AD48" s="1">
        <v>1</v>
      </c>
      <c r="AE48" s="65" t="s">
        <v>2671</v>
      </c>
      <c r="AF48" t="s">
        <v>1630</v>
      </c>
      <c r="AG48" s="116" t="s">
        <v>1953</v>
      </c>
      <c r="AI48" t="s">
        <v>875</v>
      </c>
    </row>
    <row r="49" spans="1:35">
      <c r="B49" s="3"/>
      <c r="C49" s="3"/>
      <c r="R49" t="s">
        <v>505</v>
      </c>
      <c r="S49" s="208" t="s">
        <v>3997</v>
      </c>
      <c r="Z49" s="1">
        <v>1</v>
      </c>
      <c r="AA49" s="144" t="s">
        <v>2698</v>
      </c>
      <c r="AB49" t="s">
        <v>505</v>
      </c>
      <c r="AC49" s="116" t="s">
        <v>2081</v>
      </c>
      <c r="AE49" s="98"/>
      <c r="AF49" s="1">
        <v>1</v>
      </c>
      <c r="AG49" s="116" t="s">
        <v>1954</v>
      </c>
      <c r="AI49" t="s">
        <v>875</v>
      </c>
    </row>
    <row r="50" spans="1:35">
      <c r="V50" t="s">
        <v>1630</v>
      </c>
      <c r="W50" s="144" t="s">
        <v>2707</v>
      </c>
      <c r="AD50" t="s">
        <v>1630</v>
      </c>
      <c r="AE50" s="98" t="s">
        <v>0</v>
      </c>
      <c r="AI50" t="s">
        <v>875</v>
      </c>
    </row>
    <row r="51" spans="1:35">
      <c r="B51" s="3"/>
      <c r="C51" s="3"/>
      <c r="V51" s="1">
        <v>1</v>
      </c>
      <c r="W51" s="144" t="s">
        <v>2706</v>
      </c>
      <c r="Y51" s="139"/>
      <c r="Z51" t="s">
        <v>1630</v>
      </c>
      <c r="AA51" s="144" t="s">
        <v>2699</v>
      </c>
      <c r="AB51" t="s">
        <v>1630</v>
      </c>
      <c r="AC51" s="116" t="s">
        <v>2200</v>
      </c>
      <c r="AD51" s="1">
        <v>1</v>
      </c>
      <c r="AE51" s="65" t="s">
        <v>2672</v>
      </c>
      <c r="AG51" s="116"/>
      <c r="AI51" t="s">
        <v>875</v>
      </c>
    </row>
    <row r="52" spans="1:35">
      <c r="T52" t="s">
        <v>1630</v>
      </c>
      <c r="U52" s="209" t="s">
        <v>861</v>
      </c>
      <c r="X52" s="1"/>
      <c r="Y52" s="139"/>
      <c r="Z52" s="1">
        <v>1</v>
      </c>
      <c r="AA52" s="144" t="s">
        <v>2700</v>
      </c>
      <c r="AB52" s="1">
        <v>1</v>
      </c>
      <c r="AC52" s="116" t="s">
        <v>2201</v>
      </c>
      <c r="AE52" s="98"/>
      <c r="AF52" t="s">
        <v>1630</v>
      </c>
      <c r="AG52" s="116" t="s">
        <v>2140</v>
      </c>
      <c r="AI52" t="s">
        <v>875</v>
      </c>
    </row>
    <row r="53" spans="1:35">
      <c r="T53" t="s">
        <v>505</v>
      </c>
      <c r="U53" s="208" t="s">
        <v>638</v>
      </c>
      <c r="Y53" s="139"/>
      <c r="AD53" t="s">
        <v>1630</v>
      </c>
      <c r="AE53" s="98" t="s">
        <v>3</v>
      </c>
      <c r="AF53" s="1">
        <v>1</v>
      </c>
      <c r="AG53" s="116" t="s">
        <v>2141</v>
      </c>
      <c r="AI53" t="s">
        <v>875</v>
      </c>
    </row>
    <row r="54" spans="1:35">
      <c r="B54" s="3"/>
      <c r="C54" s="3"/>
      <c r="T54" t="s">
        <v>505</v>
      </c>
      <c r="U54" s="208" t="s">
        <v>4001</v>
      </c>
      <c r="V54" t="s">
        <v>1630</v>
      </c>
      <c r="W54" s="186" t="s">
        <v>3723</v>
      </c>
      <c r="Z54" t="s">
        <v>1630</v>
      </c>
      <c r="AA54" s="144" t="s">
        <v>2701</v>
      </c>
      <c r="AD54" t="s">
        <v>505</v>
      </c>
      <c r="AE54" s="65" t="s">
        <v>2665</v>
      </c>
      <c r="AI54" t="s">
        <v>875</v>
      </c>
    </row>
    <row r="55" spans="1:35">
      <c r="A55" s="83" t="s">
        <v>1553</v>
      </c>
      <c r="V55" s="1">
        <v>1</v>
      </c>
      <c r="W55" s="186" t="s">
        <v>2607</v>
      </c>
      <c r="X55" t="s">
        <v>1630</v>
      </c>
      <c r="Y55" s="144" t="s">
        <v>2691</v>
      </c>
      <c r="Z55" s="1">
        <v>1</v>
      </c>
      <c r="AA55" s="144" t="s">
        <v>2702</v>
      </c>
      <c r="AE55" s="98"/>
      <c r="AF55" t="s">
        <v>1630</v>
      </c>
      <c r="AG55" s="116" t="s">
        <v>1270</v>
      </c>
      <c r="AI55" t="s">
        <v>875</v>
      </c>
    </row>
    <row r="56" spans="1:35">
      <c r="A56" s="72" t="s">
        <v>751</v>
      </c>
      <c r="B56" s="88"/>
      <c r="C56" s="88"/>
      <c r="V56" t="s">
        <v>505</v>
      </c>
      <c r="W56" s="186" t="s">
        <v>3724</v>
      </c>
      <c r="X56" s="1">
        <v>1</v>
      </c>
      <c r="Y56" s="144" t="s">
        <v>2692</v>
      </c>
      <c r="Z56" t="s">
        <v>505</v>
      </c>
      <c r="AA56" s="152" t="s">
        <v>2703</v>
      </c>
      <c r="AB56" t="s">
        <v>1630</v>
      </c>
      <c r="AC56" s="139" t="s">
        <v>2561</v>
      </c>
      <c r="AD56" t="s">
        <v>1630</v>
      </c>
      <c r="AE56" s="98" t="s">
        <v>10</v>
      </c>
      <c r="AF56" s="1">
        <v>1</v>
      </c>
      <c r="AG56" s="116" t="s">
        <v>2146</v>
      </c>
      <c r="AI56" t="s">
        <v>875</v>
      </c>
    </row>
    <row r="57" spans="1:35">
      <c r="A57" s="73" t="s">
        <v>752</v>
      </c>
      <c r="B57" s="88"/>
      <c r="C57" s="88"/>
      <c r="V57" s="1">
        <v>1</v>
      </c>
      <c r="W57" s="186" t="s">
        <v>3725</v>
      </c>
      <c r="AB57" s="1">
        <v>1</v>
      </c>
      <c r="AC57" s="139" t="s">
        <v>2562</v>
      </c>
      <c r="AD57" s="1">
        <v>1</v>
      </c>
      <c r="AE57" s="65" t="s">
        <v>2666</v>
      </c>
      <c r="AG57" s="116"/>
      <c r="AI57" t="s">
        <v>875</v>
      </c>
    </row>
    <row r="58" spans="1:35">
      <c r="A58" s="84" t="s">
        <v>1554</v>
      </c>
      <c r="B58" s="88"/>
      <c r="C58" s="88"/>
      <c r="X58" t="s">
        <v>1630</v>
      </c>
      <c r="Y58" s="144" t="s">
        <v>2696</v>
      </c>
      <c r="Z58" t="s">
        <v>1630</v>
      </c>
      <c r="AA58" s="144" t="s">
        <v>2704</v>
      </c>
      <c r="AB58" t="s">
        <v>505</v>
      </c>
      <c r="AC58" s="139" t="s">
        <v>2563</v>
      </c>
      <c r="AD58" t="s">
        <v>505</v>
      </c>
      <c r="AE58" s="98" t="s">
        <v>1053</v>
      </c>
      <c r="AF58" t="s">
        <v>1630</v>
      </c>
      <c r="AG58" s="116" t="s">
        <v>2147</v>
      </c>
      <c r="AI58" t="s">
        <v>875</v>
      </c>
    </row>
    <row r="59" spans="1:35">
      <c r="A59" s="85" t="s">
        <v>1555</v>
      </c>
      <c r="B59" s="88"/>
      <c r="C59" s="88"/>
      <c r="X59" s="1">
        <v>1</v>
      </c>
      <c r="Y59" s="144" t="s">
        <v>2695</v>
      </c>
      <c r="Z59" s="1">
        <v>1</v>
      </c>
      <c r="AA59" s="144" t="s">
        <v>2705</v>
      </c>
      <c r="AB59" t="s">
        <v>505</v>
      </c>
      <c r="AC59" s="139" t="s">
        <v>2682</v>
      </c>
      <c r="AE59" s="98"/>
      <c r="AF59" s="1">
        <v>1</v>
      </c>
      <c r="AG59" s="116" t="s">
        <v>2148</v>
      </c>
      <c r="AI59" t="s">
        <v>875</v>
      </c>
    </row>
    <row r="60" spans="1:35">
      <c r="A60" s="86" t="s">
        <v>753</v>
      </c>
      <c r="B60" s="88"/>
      <c r="C60" s="88"/>
      <c r="V60" t="s">
        <v>1630</v>
      </c>
      <c r="W60" s="139" t="s">
        <v>3755</v>
      </c>
      <c r="AD60" t="s">
        <v>1630</v>
      </c>
      <c r="AE60" s="98" t="s">
        <v>1054</v>
      </c>
      <c r="AG60" s="116"/>
      <c r="AI60" t="s">
        <v>875</v>
      </c>
    </row>
    <row r="61" spans="1:35">
      <c r="A61" s="76" t="s">
        <v>754</v>
      </c>
      <c r="B61" s="88"/>
      <c r="C61" s="88"/>
      <c r="V61" s="1">
        <v>1</v>
      </c>
      <c r="W61" s="139" t="s">
        <v>3756</v>
      </c>
      <c r="Z61" t="s">
        <v>1630</v>
      </c>
      <c r="AA61" s="144" t="s">
        <v>2712</v>
      </c>
      <c r="AD61" s="1">
        <v>1</v>
      </c>
      <c r="AE61" s="65" t="s">
        <v>2673</v>
      </c>
      <c r="AF61" t="s">
        <v>1630</v>
      </c>
      <c r="AG61" s="116" t="s">
        <v>1823</v>
      </c>
      <c r="AI61" t="s">
        <v>875</v>
      </c>
    </row>
    <row r="62" spans="1:35">
      <c r="A62" s="74" t="s">
        <v>755</v>
      </c>
      <c r="B62" s="88"/>
      <c r="C62" s="88"/>
      <c r="V62" t="s">
        <v>505</v>
      </c>
      <c r="W62" s="139" t="s">
        <v>3757</v>
      </c>
      <c r="Z62" s="1">
        <v>1</v>
      </c>
      <c r="AA62" s="144" t="s">
        <v>2710</v>
      </c>
      <c r="AE62" s="98"/>
      <c r="AF62" s="1">
        <v>1</v>
      </c>
      <c r="AG62" s="116" t="s">
        <v>844</v>
      </c>
      <c r="AI62" t="s">
        <v>875</v>
      </c>
    </row>
    <row r="63" spans="1:35">
      <c r="A63" s="87" t="s">
        <v>756</v>
      </c>
      <c r="B63" s="88"/>
      <c r="C63" s="88"/>
      <c r="X63" t="s">
        <v>1630</v>
      </c>
      <c r="Y63" s="144" t="s">
        <v>2708</v>
      </c>
      <c r="Z63" t="s">
        <v>505</v>
      </c>
      <c r="AA63" s="152" t="s">
        <v>2711</v>
      </c>
      <c r="AC63" s="139"/>
      <c r="AD63" t="s">
        <v>1630</v>
      </c>
      <c r="AE63" s="98" t="s">
        <v>9</v>
      </c>
      <c r="AG63" s="116"/>
      <c r="AI63" t="s">
        <v>875</v>
      </c>
    </row>
    <row r="64" spans="1:35">
      <c r="A64" s="75" t="s">
        <v>757</v>
      </c>
      <c r="B64" s="88"/>
      <c r="C64" s="88"/>
      <c r="W64" s="144"/>
      <c r="X64" s="1">
        <v>1</v>
      </c>
      <c r="Y64" s="144" t="s">
        <v>2709</v>
      </c>
      <c r="AB64" s="1"/>
      <c r="AC64" s="139"/>
      <c r="AD64" s="1">
        <v>1</v>
      </c>
      <c r="AE64" s="65" t="s">
        <v>2666</v>
      </c>
      <c r="AF64" t="s">
        <v>1630</v>
      </c>
      <c r="AG64" s="116" t="s">
        <v>2161</v>
      </c>
      <c r="AI64" t="s">
        <v>875</v>
      </c>
    </row>
    <row r="65" spans="1:35">
      <c r="A65" s="88" t="s">
        <v>1556</v>
      </c>
      <c r="B65" s="88"/>
      <c r="C65" s="88"/>
      <c r="W65" s="116"/>
      <c r="Z65" t="s">
        <v>1630</v>
      </c>
      <c r="AA65" s="144" t="s">
        <v>2713</v>
      </c>
      <c r="AC65" s="139"/>
      <c r="AE65" s="98"/>
      <c r="AF65" s="1">
        <v>1</v>
      </c>
      <c r="AG65" s="116" t="s">
        <v>2162</v>
      </c>
      <c r="AI65" t="s">
        <v>875</v>
      </c>
    </row>
    <row r="66" spans="1:35">
      <c r="B66" s="88"/>
      <c r="C66" s="88"/>
      <c r="V66" t="s">
        <v>1630</v>
      </c>
      <c r="W66" s="139" t="s">
        <v>3796</v>
      </c>
      <c r="X66" t="s">
        <v>1630</v>
      </c>
      <c r="Y66" s="139" t="s">
        <v>3797</v>
      </c>
      <c r="Z66" s="1">
        <v>1</v>
      </c>
      <c r="AA66" s="144" t="s">
        <v>2714</v>
      </c>
      <c r="AC66" s="139"/>
      <c r="AD66" t="s">
        <v>1630</v>
      </c>
      <c r="AE66" s="98" t="s">
        <v>35</v>
      </c>
      <c r="AG66" s="116"/>
      <c r="AI66" t="s">
        <v>875</v>
      </c>
    </row>
    <row r="67" spans="1:35">
      <c r="A67" s="3" t="s">
        <v>3378</v>
      </c>
      <c r="B67" s="88"/>
      <c r="C67" s="88"/>
      <c r="V67" s="1">
        <v>1</v>
      </c>
      <c r="W67" s="139" t="s">
        <v>3792</v>
      </c>
      <c r="X67" s="1">
        <v>1</v>
      </c>
      <c r="Y67" s="139" t="s">
        <v>3798</v>
      </c>
      <c r="Z67" t="s">
        <v>505</v>
      </c>
      <c r="AA67" s="144" t="s">
        <v>2715</v>
      </c>
      <c r="AD67" s="1">
        <v>1</v>
      </c>
      <c r="AE67" s="65" t="s">
        <v>2674</v>
      </c>
      <c r="AF67" t="s">
        <v>1630</v>
      </c>
      <c r="AG67" s="116" t="s">
        <v>2192</v>
      </c>
      <c r="AI67" t="s">
        <v>875</v>
      </c>
    </row>
    <row r="68" spans="1:35">
      <c r="B68" s="88"/>
      <c r="C68" s="88"/>
      <c r="V68" t="s">
        <v>505</v>
      </c>
      <c r="W68" s="139" t="s">
        <v>3793</v>
      </c>
      <c r="X68" t="s">
        <v>505</v>
      </c>
      <c r="Y68" s="139" t="s">
        <v>3799</v>
      </c>
      <c r="Z68" t="s">
        <v>505</v>
      </c>
      <c r="AA68" s="152" t="s">
        <v>2716</v>
      </c>
      <c r="AE68" s="98"/>
      <c r="AF68" s="1">
        <v>1</v>
      </c>
      <c r="AG68" s="116" t="s">
        <v>1954</v>
      </c>
      <c r="AI68" t="s">
        <v>875</v>
      </c>
    </row>
    <row r="69" spans="1:35">
      <c r="A69" s="3" t="s">
        <v>3363</v>
      </c>
      <c r="B69" s="88"/>
      <c r="C69" s="88"/>
      <c r="V69" t="s">
        <v>505</v>
      </c>
      <c r="W69" s="139" t="s">
        <v>3794</v>
      </c>
      <c r="AD69" t="s">
        <v>1630</v>
      </c>
      <c r="AE69" s="98" t="s">
        <v>36</v>
      </c>
      <c r="AI69" t="s">
        <v>875</v>
      </c>
    </row>
    <row r="70" spans="1:35">
      <c r="B70" s="88"/>
      <c r="C70" s="88"/>
      <c r="V70" s="1">
        <v>1</v>
      </c>
      <c r="W70" s="139" t="s">
        <v>3795</v>
      </c>
      <c r="Z70" t="s">
        <v>1630</v>
      </c>
      <c r="AA70" s="144" t="s">
        <v>2862</v>
      </c>
      <c r="AB70" t="s">
        <v>1630</v>
      </c>
      <c r="AC70" s="180" t="s">
        <v>3485</v>
      </c>
      <c r="AD70" s="1">
        <v>1</v>
      </c>
      <c r="AE70" s="65" t="s">
        <v>2675</v>
      </c>
      <c r="AF70" t="s">
        <v>1630</v>
      </c>
      <c r="AG70" s="134" t="s">
        <v>2414</v>
      </c>
      <c r="AI70" t="s">
        <v>875</v>
      </c>
    </row>
    <row r="71" spans="1:35">
      <c r="B71" s="88"/>
      <c r="C71" s="88"/>
      <c r="X71" t="s">
        <v>1630</v>
      </c>
      <c r="Y71" s="202" t="s">
        <v>3856</v>
      </c>
      <c r="Z71" s="1">
        <v>1</v>
      </c>
      <c r="AA71" s="144" t="s">
        <v>2863</v>
      </c>
      <c r="AB71" s="1">
        <v>1</v>
      </c>
      <c r="AC71" s="180" t="s">
        <v>3486</v>
      </c>
      <c r="AE71" s="98"/>
      <c r="AF71" s="1">
        <v>1</v>
      </c>
      <c r="AG71" s="134" t="s">
        <v>2415</v>
      </c>
      <c r="AI71" t="s">
        <v>875</v>
      </c>
    </row>
    <row r="72" spans="1:35">
      <c r="A72" s="3" t="s">
        <v>3379</v>
      </c>
      <c r="B72" s="88"/>
      <c r="C72" s="88"/>
      <c r="X72" s="1">
        <v>1</v>
      </c>
      <c r="Y72" s="202" t="s">
        <v>3857</v>
      </c>
      <c r="AB72" t="s">
        <v>505</v>
      </c>
      <c r="AC72" s="180" t="s">
        <v>3487</v>
      </c>
      <c r="AD72" t="s">
        <v>1630</v>
      </c>
      <c r="AE72" s="98" t="s">
        <v>42</v>
      </c>
      <c r="AI72" t="s">
        <v>875</v>
      </c>
    </row>
    <row r="73" spans="1:35">
      <c r="A73" s="88"/>
      <c r="B73" s="88"/>
      <c r="C73" s="88"/>
      <c r="V73" t="s">
        <v>1630</v>
      </c>
      <c r="W73" s="206" t="s">
        <v>3973</v>
      </c>
      <c r="X73" s="1">
        <v>1</v>
      </c>
      <c r="Y73" s="202" t="s">
        <v>3858</v>
      </c>
      <c r="AB73" t="s">
        <v>505</v>
      </c>
      <c r="AC73" s="151" t="s">
        <v>2560</v>
      </c>
      <c r="AD73" s="1">
        <v>1</v>
      </c>
      <c r="AE73" s="65" t="s">
        <v>2676</v>
      </c>
      <c r="AF73" t="s">
        <v>1630</v>
      </c>
      <c r="AG73" s="134" t="s">
        <v>2439</v>
      </c>
      <c r="AI73" t="s">
        <v>875</v>
      </c>
    </row>
    <row r="74" spans="1:35">
      <c r="A74" s="88"/>
      <c r="B74" s="88"/>
      <c r="C74" s="88"/>
      <c r="V74" s="1">
        <v>1</v>
      </c>
      <c r="W74" s="206" t="s">
        <v>1174</v>
      </c>
      <c r="Z74" t="s">
        <v>1630</v>
      </c>
      <c r="AA74" s="169" t="s">
        <v>3360</v>
      </c>
      <c r="AE74" s="98"/>
      <c r="AF74" s="1">
        <v>1</v>
      </c>
      <c r="AG74" s="134" t="s">
        <v>535</v>
      </c>
      <c r="AI74" t="s">
        <v>875</v>
      </c>
    </row>
    <row r="75" spans="1:35">
      <c r="A75" s="88"/>
      <c r="B75" s="88"/>
      <c r="C75" s="88"/>
      <c r="V75" t="s">
        <v>505</v>
      </c>
      <c r="W75" s="206" t="s">
        <v>3974</v>
      </c>
      <c r="Z75" s="1">
        <v>1</v>
      </c>
      <c r="AA75" s="169" t="s">
        <v>3361</v>
      </c>
      <c r="AD75" t="s">
        <v>1630</v>
      </c>
      <c r="AE75" s="98" t="s">
        <v>43</v>
      </c>
      <c r="AF75" t="s">
        <v>505</v>
      </c>
      <c r="AG75" s="134" t="s">
        <v>2440</v>
      </c>
      <c r="AI75" t="s">
        <v>875</v>
      </c>
    </row>
    <row r="76" spans="1:35">
      <c r="A76" s="88"/>
      <c r="B76" s="88"/>
      <c r="C76" s="88"/>
      <c r="D76" s="88"/>
      <c r="AD76" s="1">
        <v>1</v>
      </c>
      <c r="AE76" s="98" t="s">
        <v>44</v>
      </c>
      <c r="AI76" t="s">
        <v>875</v>
      </c>
    </row>
    <row r="77" spans="1:35">
      <c r="A77" s="88"/>
      <c r="B77" s="88"/>
      <c r="C77" s="88"/>
      <c r="D77" s="88"/>
      <c r="X77" t="s">
        <v>1630</v>
      </c>
      <c r="Y77" s="208" t="s">
        <v>3986</v>
      </c>
      <c r="AC77" s="202"/>
      <c r="AE77" s="98"/>
      <c r="AF77" t="s">
        <v>1630</v>
      </c>
      <c r="AG77" s="134" t="s">
        <v>2468</v>
      </c>
      <c r="AI77" t="s">
        <v>875</v>
      </c>
    </row>
    <row r="78" spans="1:35">
      <c r="A78" s="88"/>
      <c r="B78" s="88"/>
      <c r="C78" s="88"/>
      <c r="D78" s="88"/>
      <c r="V78" t="s">
        <v>1630</v>
      </c>
      <c r="W78" s="208" t="s">
        <v>3984</v>
      </c>
      <c r="X78" s="1">
        <v>1</v>
      </c>
      <c r="Y78" s="208" t="s">
        <v>3987</v>
      </c>
      <c r="Z78" t="s">
        <v>1630</v>
      </c>
      <c r="AA78" s="180" t="s">
        <v>1198</v>
      </c>
      <c r="AB78" s="1"/>
      <c r="AC78" s="202"/>
      <c r="AD78" t="s">
        <v>1630</v>
      </c>
      <c r="AE78" s="98" t="s">
        <v>1547</v>
      </c>
      <c r="AF78" s="1">
        <v>1</v>
      </c>
      <c r="AG78" s="134" t="s">
        <v>2411</v>
      </c>
      <c r="AI78" t="s">
        <v>875</v>
      </c>
    </row>
    <row r="79" spans="1:35">
      <c r="A79" s="88"/>
      <c r="B79" s="88"/>
      <c r="C79" s="88"/>
      <c r="D79" s="88"/>
      <c r="V79" s="1">
        <v>1</v>
      </c>
      <c r="W79" s="208" t="s">
        <v>3985</v>
      </c>
      <c r="X79" s="1"/>
      <c r="Y79" s="202"/>
      <c r="Z79" s="1">
        <v>1</v>
      </c>
      <c r="AA79" s="180" t="s">
        <v>3540</v>
      </c>
      <c r="AC79" s="202"/>
      <c r="AD79" s="1">
        <v>1</v>
      </c>
      <c r="AE79" s="98" t="s">
        <v>45</v>
      </c>
      <c r="AF79" s="99" t="s">
        <v>728</v>
      </c>
      <c r="AI79" t="s">
        <v>875</v>
      </c>
    </row>
    <row r="80" spans="1:35">
      <c r="A80" s="88"/>
      <c r="B80" s="88"/>
      <c r="C80" s="88"/>
      <c r="D80" s="88"/>
      <c r="X80" s="1"/>
      <c r="Y80" s="202"/>
      <c r="Z80" t="s">
        <v>505</v>
      </c>
      <c r="AA80" s="180" t="s">
        <v>3541</v>
      </c>
      <c r="AE80" s="98"/>
      <c r="AF80" t="s">
        <v>1630</v>
      </c>
      <c r="AG80" s="134" t="s">
        <v>124</v>
      </c>
      <c r="AI80" t="s">
        <v>875</v>
      </c>
    </row>
    <row r="81" spans="1:35">
      <c r="A81" s="88"/>
      <c r="B81" s="88"/>
      <c r="C81" s="88"/>
      <c r="D81" s="88"/>
      <c r="AD81" t="s">
        <v>1630</v>
      </c>
      <c r="AE81" s="98" t="s">
        <v>1547</v>
      </c>
      <c r="AF81" s="1">
        <v>1</v>
      </c>
      <c r="AG81" s="134" t="s">
        <v>2411</v>
      </c>
      <c r="AI81" t="s">
        <v>875</v>
      </c>
    </row>
    <row r="82" spans="1:35">
      <c r="A82" s="88"/>
      <c r="B82" s="88"/>
      <c r="C82" s="88"/>
      <c r="D82" s="88"/>
      <c r="V82" t="s">
        <v>1630</v>
      </c>
      <c r="W82" s="208" t="s">
        <v>3988</v>
      </c>
      <c r="Z82" t="s">
        <v>1630</v>
      </c>
      <c r="AA82" s="139" t="s">
        <v>3726</v>
      </c>
      <c r="AD82" s="1">
        <v>1</v>
      </c>
      <c r="AE82" s="98" t="s">
        <v>46</v>
      </c>
      <c r="AI82" t="s">
        <v>875</v>
      </c>
    </row>
    <row r="83" spans="1:35">
      <c r="A83" s="88"/>
      <c r="B83" s="88"/>
      <c r="C83" s="88"/>
      <c r="D83" s="88"/>
      <c r="V83" s="1">
        <v>1</v>
      </c>
      <c r="W83" s="208" t="s">
        <v>3989</v>
      </c>
      <c r="Z83" s="1">
        <v>1</v>
      </c>
      <c r="AA83" s="139" t="s">
        <v>3727</v>
      </c>
      <c r="AE83" s="98"/>
      <c r="AF83" t="s">
        <v>1630</v>
      </c>
      <c r="AG83" s="134" t="s">
        <v>1007</v>
      </c>
      <c r="AI83" t="s">
        <v>875</v>
      </c>
    </row>
    <row r="84" spans="1:35">
      <c r="A84" s="88"/>
      <c r="B84" s="88"/>
      <c r="C84" s="88"/>
      <c r="D84" s="88"/>
      <c r="Z84" t="s">
        <v>505</v>
      </c>
      <c r="AA84" s="139" t="s">
        <v>3728</v>
      </c>
      <c r="AD84" t="s">
        <v>1630</v>
      </c>
      <c r="AE84" s="98" t="s">
        <v>47</v>
      </c>
      <c r="AF84" s="1">
        <v>1</v>
      </c>
      <c r="AG84" s="134" t="s">
        <v>2146</v>
      </c>
      <c r="AI84" t="s">
        <v>875</v>
      </c>
    </row>
    <row r="85" spans="1:35">
      <c r="A85" s="88"/>
      <c r="B85" s="88"/>
      <c r="C85" s="88"/>
      <c r="D85" s="88"/>
      <c r="T85" t="s">
        <v>1630</v>
      </c>
      <c r="U85" s="208" t="s">
        <v>3993</v>
      </c>
      <c r="AD85" s="1">
        <v>1</v>
      </c>
      <c r="AE85" s="98" t="s">
        <v>48</v>
      </c>
      <c r="AI85" t="s">
        <v>875</v>
      </c>
    </row>
    <row r="86" spans="1:35">
      <c r="A86" s="88"/>
      <c r="B86" s="88"/>
      <c r="C86" s="88"/>
      <c r="D86" s="88"/>
      <c r="T86" s="1">
        <v>1</v>
      </c>
      <c r="U86" s="208" t="s">
        <v>1158</v>
      </c>
      <c r="AE86" s="98"/>
      <c r="AF86" t="s">
        <v>1630</v>
      </c>
      <c r="AG86" s="144" t="s">
        <v>2850</v>
      </c>
      <c r="AI86" t="s">
        <v>875</v>
      </c>
    </row>
    <row r="87" spans="1:35">
      <c r="A87" s="88"/>
      <c r="B87" s="88"/>
      <c r="C87" s="88"/>
      <c r="D87" s="88"/>
      <c r="T87" t="s">
        <v>505</v>
      </c>
      <c r="U87" s="208" t="s">
        <v>3994</v>
      </c>
      <c r="Z87" t="s">
        <v>1630</v>
      </c>
      <c r="AA87" s="139" t="s">
        <v>1198</v>
      </c>
      <c r="AD87" t="s">
        <v>1630</v>
      </c>
      <c r="AE87" s="98" t="s">
        <v>52</v>
      </c>
      <c r="AF87" s="1">
        <v>1</v>
      </c>
      <c r="AG87" s="144" t="s">
        <v>2851</v>
      </c>
      <c r="AI87" t="s">
        <v>875</v>
      </c>
    </row>
    <row r="88" spans="1:35">
      <c r="A88" s="88"/>
      <c r="B88" s="88"/>
      <c r="C88" s="88"/>
      <c r="D88" s="88"/>
      <c r="Z88" s="1">
        <v>1</v>
      </c>
      <c r="AA88" s="139" t="s">
        <v>3737</v>
      </c>
      <c r="AD88" s="1">
        <v>1</v>
      </c>
      <c r="AE88" s="98" t="s">
        <v>53</v>
      </c>
      <c r="AI88" t="s">
        <v>875</v>
      </c>
    </row>
    <row r="89" spans="1:35">
      <c r="A89" s="88"/>
      <c r="B89" s="88"/>
      <c r="C89" s="88"/>
      <c r="D89" s="88"/>
      <c r="Z89" t="s">
        <v>505</v>
      </c>
      <c r="AA89" s="139" t="s">
        <v>3738</v>
      </c>
      <c r="AE89" s="98"/>
      <c r="AI89" t="s">
        <v>875</v>
      </c>
    </row>
    <row r="90" spans="1:35">
      <c r="A90" s="88"/>
      <c r="B90" s="88"/>
      <c r="C90" s="88"/>
      <c r="D90" s="88"/>
      <c r="AD90" t="s">
        <v>1630</v>
      </c>
      <c r="AE90" s="98" t="s">
        <v>56</v>
      </c>
      <c r="AI90" t="s">
        <v>875</v>
      </c>
    </row>
    <row r="91" spans="1:35">
      <c r="A91" s="88"/>
      <c r="B91" s="88"/>
      <c r="C91" s="88"/>
      <c r="D91" s="88"/>
      <c r="AD91" s="1">
        <v>1</v>
      </c>
      <c r="AE91" s="98" t="s">
        <v>57</v>
      </c>
      <c r="AI91" t="s">
        <v>875</v>
      </c>
    </row>
    <row r="92" spans="1:35">
      <c r="A92" s="88"/>
      <c r="B92" s="88"/>
      <c r="C92" s="88"/>
      <c r="D92" s="88"/>
      <c r="Z92" t="s">
        <v>1630</v>
      </c>
      <c r="AA92" s="202" t="s">
        <v>3859</v>
      </c>
      <c r="AE92" s="98"/>
      <c r="AI92" t="s">
        <v>875</v>
      </c>
    </row>
    <row r="93" spans="1:35">
      <c r="A93" s="88"/>
      <c r="B93" s="88"/>
      <c r="C93" s="88"/>
      <c r="D93" s="88"/>
      <c r="Z93" s="1">
        <v>1</v>
      </c>
      <c r="AA93" s="202" t="s">
        <v>3860</v>
      </c>
      <c r="AD93" t="s">
        <v>1630</v>
      </c>
      <c r="AE93" s="98" t="s">
        <v>81</v>
      </c>
      <c r="AI93" t="s">
        <v>875</v>
      </c>
    </row>
    <row r="94" spans="1:35">
      <c r="A94" s="88"/>
      <c r="B94" s="88"/>
      <c r="C94" s="88"/>
      <c r="D94" s="88"/>
      <c r="AD94" s="1">
        <v>1</v>
      </c>
      <c r="AE94" s="98" t="s">
        <v>82</v>
      </c>
      <c r="AI94" t="s">
        <v>875</v>
      </c>
    </row>
    <row r="95" spans="1:35">
      <c r="A95" s="88"/>
      <c r="B95" s="88"/>
      <c r="C95" s="88"/>
      <c r="D95" s="88"/>
      <c r="AE95" s="98"/>
      <c r="AF95" t="s">
        <v>1630</v>
      </c>
      <c r="AG95" s="169" t="s">
        <v>3402</v>
      </c>
      <c r="AI95" t="s">
        <v>875</v>
      </c>
    </row>
    <row r="96" spans="1:35">
      <c r="A96" s="88"/>
      <c r="B96" s="88"/>
      <c r="C96" s="88"/>
      <c r="D96" s="88"/>
      <c r="AD96" t="s">
        <v>1630</v>
      </c>
      <c r="AE96" s="98" t="s">
        <v>99</v>
      </c>
      <c r="AF96" s="1">
        <v>1</v>
      </c>
      <c r="AG96" s="169" t="s">
        <v>3401</v>
      </c>
      <c r="AI96" t="s">
        <v>875</v>
      </c>
    </row>
    <row r="97" spans="1:35">
      <c r="A97" s="88"/>
      <c r="B97" s="88"/>
      <c r="C97" s="88"/>
      <c r="D97" s="88"/>
      <c r="AD97" s="1">
        <v>1</v>
      </c>
      <c r="AE97" s="98" t="s">
        <v>100</v>
      </c>
      <c r="AI97" t="s">
        <v>875</v>
      </c>
    </row>
    <row r="98" spans="1:35">
      <c r="A98" s="88"/>
      <c r="B98" s="88"/>
      <c r="C98" s="88"/>
      <c r="D98" s="88"/>
      <c r="V98" s="1"/>
      <c r="W98" s="144"/>
      <c r="AE98" s="98"/>
      <c r="AF98" t="s">
        <v>1630</v>
      </c>
      <c r="AG98" s="180" t="s">
        <v>3527</v>
      </c>
      <c r="AI98" t="s">
        <v>875</v>
      </c>
    </row>
    <row r="99" spans="1:35">
      <c r="A99" s="88"/>
      <c r="B99" s="88"/>
      <c r="C99" s="88"/>
      <c r="D99" s="88"/>
      <c r="AD99" t="s">
        <v>1630</v>
      </c>
      <c r="AE99" s="98" t="s">
        <v>103</v>
      </c>
      <c r="AF99" s="1">
        <v>1</v>
      </c>
      <c r="AG99" s="180" t="s">
        <v>2415</v>
      </c>
      <c r="AI99" t="s">
        <v>875</v>
      </c>
    </row>
    <row r="100" spans="1:35">
      <c r="A100" s="88"/>
      <c r="B100" s="88"/>
      <c r="C100" s="88"/>
      <c r="D100" s="88"/>
      <c r="AD100" s="1">
        <v>1</v>
      </c>
      <c r="AE100" s="98" t="s">
        <v>104</v>
      </c>
      <c r="AI100" t="s">
        <v>875</v>
      </c>
    </row>
    <row r="101" spans="1:35">
      <c r="A101" s="88"/>
      <c r="B101" s="88"/>
      <c r="C101" s="88"/>
      <c r="D101" s="88"/>
      <c r="AE101" s="98"/>
      <c r="AI101" t="s">
        <v>875</v>
      </c>
    </row>
    <row r="102" spans="1:35">
      <c r="A102" s="88"/>
      <c r="B102" s="88"/>
      <c r="C102" s="88"/>
      <c r="D102" s="88"/>
      <c r="AD102" t="s">
        <v>1630</v>
      </c>
      <c r="AE102" s="98" t="s">
        <v>105</v>
      </c>
      <c r="AF102" t="s">
        <v>1630</v>
      </c>
      <c r="AG102" s="186" t="s">
        <v>3719</v>
      </c>
      <c r="AI102" t="s">
        <v>875</v>
      </c>
    </row>
    <row r="103" spans="1:35">
      <c r="A103" s="88"/>
      <c r="B103" s="88"/>
      <c r="C103" s="88"/>
      <c r="D103" s="88"/>
      <c r="AD103" s="1">
        <v>1</v>
      </c>
      <c r="AE103" s="98" t="s">
        <v>106</v>
      </c>
      <c r="AF103" s="1">
        <v>1</v>
      </c>
      <c r="AG103" s="186" t="s">
        <v>3720</v>
      </c>
      <c r="AI103" t="s">
        <v>875</v>
      </c>
    </row>
    <row r="104" spans="1:35">
      <c r="A104" s="88"/>
      <c r="B104" s="88"/>
      <c r="C104" s="88"/>
      <c r="D104" s="88"/>
      <c r="AE104" s="98"/>
      <c r="AF104" s="99" t="s">
        <v>728</v>
      </c>
      <c r="AI104" t="s">
        <v>875</v>
      </c>
    </row>
    <row r="105" spans="1:35">
      <c r="A105" s="88"/>
      <c r="B105" s="88"/>
      <c r="C105" s="88"/>
      <c r="D105" s="88"/>
      <c r="AD105" t="s">
        <v>1630</v>
      </c>
      <c r="AE105" s="98" t="s">
        <v>1270</v>
      </c>
      <c r="AF105" t="s">
        <v>1630</v>
      </c>
      <c r="AG105" s="186" t="s">
        <v>3721</v>
      </c>
      <c r="AI105" t="s">
        <v>875</v>
      </c>
    </row>
    <row r="106" spans="1:35">
      <c r="A106" s="88"/>
      <c r="B106" s="88"/>
      <c r="C106" s="88"/>
      <c r="D106" s="88"/>
      <c r="AD106" s="1">
        <v>1</v>
      </c>
      <c r="AE106" s="98" t="s">
        <v>107</v>
      </c>
      <c r="AF106" s="1">
        <v>1</v>
      </c>
      <c r="AG106" s="186" t="s">
        <v>3722</v>
      </c>
      <c r="AI106" t="s">
        <v>875</v>
      </c>
    </row>
    <row r="107" spans="1:35">
      <c r="A107" s="88"/>
      <c r="B107" s="88"/>
      <c r="C107" s="88"/>
      <c r="D107" s="88"/>
      <c r="AE107" s="98"/>
      <c r="AI107" t="s">
        <v>875</v>
      </c>
    </row>
    <row r="108" spans="1:35">
      <c r="A108" s="88"/>
      <c r="B108" s="88"/>
      <c r="C108" s="88"/>
      <c r="D108" s="88"/>
      <c r="AD108" t="s">
        <v>1630</v>
      </c>
      <c r="AE108" s="111" t="s">
        <v>125</v>
      </c>
      <c r="AI108" t="s">
        <v>875</v>
      </c>
    </row>
    <row r="109" spans="1:35">
      <c r="A109" s="88"/>
      <c r="B109" s="88"/>
      <c r="C109" s="88"/>
      <c r="D109" s="88"/>
      <c r="AD109" s="1">
        <v>1</v>
      </c>
      <c r="AE109" s="111" t="s">
        <v>126</v>
      </c>
      <c r="AI109" t="s">
        <v>875</v>
      </c>
    </row>
    <row r="110" spans="1:35">
      <c r="A110" s="88"/>
      <c r="B110" s="88"/>
      <c r="C110" s="88"/>
      <c r="D110" s="88"/>
      <c r="AE110" s="109"/>
      <c r="AI110" t="s">
        <v>875</v>
      </c>
    </row>
    <row r="111" spans="1:35">
      <c r="A111" s="88"/>
      <c r="B111" s="88"/>
      <c r="C111" s="88"/>
      <c r="D111" s="88"/>
      <c r="AD111" t="s">
        <v>1630</v>
      </c>
      <c r="AE111" s="111" t="s">
        <v>131</v>
      </c>
      <c r="AI111" t="s">
        <v>875</v>
      </c>
    </row>
    <row r="112" spans="1:35">
      <c r="A112" s="88"/>
      <c r="B112" s="88"/>
      <c r="C112" s="88"/>
      <c r="D112" s="88"/>
      <c r="AD112" s="1">
        <v>1</v>
      </c>
      <c r="AE112" s="111" t="s">
        <v>132</v>
      </c>
      <c r="AI112" t="s">
        <v>875</v>
      </c>
    </row>
    <row r="113" spans="1:35">
      <c r="A113" s="88"/>
      <c r="B113" s="88"/>
      <c r="C113" s="88"/>
      <c r="D113" s="88"/>
      <c r="AE113" s="109"/>
      <c r="AI113" t="s">
        <v>875</v>
      </c>
    </row>
    <row r="114" spans="1:35">
      <c r="A114" s="88"/>
      <c r="B114" s="88"/>
      <c r="C114" s="88"/>
      <c r="D114" s="88"/>
      <c r="AD114" t="s">
        <v>1630</v>
      </c>
      <c r="AE114" s="111" t="s">
        <v>1544</v>
      </c>
      <c r="AI114" t="s">
        <v>875</v>
      </c>
    </row>
    <row r="115" spans="1:35">
      <c r="A115" s="88"/>
      <c r="B115" s="88"/>
      <c r="C115" s="88"/>
      <c r="D115" s="88"/>
      <c r="AD115" s="1">
        <v>1</v>
      </c>
      <c r="AE115" s="111" t="s">
        <v>143</v>
      </c>
      <c r="AI115" t="s">
        <v>875</v>
      </c>
    </row>
    <row r="116" spans="1:35">
      <c r="A116" s="88"/>
      <c r="B116" s="88"/>
      <c r="C116" s="88"/>
      <c r="D116" s="88"/>
      <c r="AE116" s="109"/>
      <c r="AI116" t="s">
        <v>875</v>
      </c>
    </row>
    <row r="117" spans="1:35">
      <c r="A117" s="88"/>
      <c r="B117" s="88"/>
      <c r="C117" s="88"/>
      <c r="D117" s="88"/>
      <c r="AD117" t="s">
        <v>1630</v>
      </c>
      <c r="AE117" s="111" t="s">
        <v>738</v>
      </c>
      <c r="AI117" t="s">
        <v>875</v>
      </c>
    </row>
    <row r="118" spans="1:35">
      <c r="A118" s="88"/>
      <c r="B118" s="88"/>
      <c r="C118" s="88"/>
      <c r="D118" s="88"/>
      <c r="AD118" s="1">
        <v>1</v>
      </c>
      <c r="AE118" s="111" t="s">
        <v>1636</v>
      </c>
      <c r="AI118" t="s">
        <v>875</v>
      </c>
    </row>
    <row r="119" spans="1:35">
      <c r="A119" s="88"/>
      <c r="B119" s="88"/>
      <c r="C119" s="88"/>
      <c r="D119" s="88"/>
      <c r="AE119" s="109"/>
      <c r="AI119" t="s">
        <v>875</v>
      </c>
    </row>
    <row r="120" spans="1:35">
      <c r="A120" s="88"/>
      <c r="B120" s="88"/>
      <c r="C120" s="88"/>
      <c r="D120" s="88"/>
      <c r="AD120" t="s">
        <v>1630</v>
      </c>
      <c r="AE120" s="111" t="s">
        <v>210</v>
      </c>
      <c r="AI120" t="s">
        <v>875</v>
      </c>
    </row>
    <row r="121" spans="1:35">
      <c r="A121" s="88"/>
      <c r="B121" s="88"/>
      <c r="C121" s="88"/>
      <c r="D121" s="88"/>
      <c r="AD121" s="1">
        <v>1</v>
      </c>
      <c r="AE121" s="111" t="s">
        <v>211</v>
      </c>
      <c r="AI121" t="s">
        <v>875</v>
      </c>
    </row>
    <row r="122" spans="1:35">
      <c r="A122" s="88"/>
      <c r="B122" s="88"/>
      <c r="C122" s="88"/>
      <c r="D122" s="88"/>
      <c r="AE122" s="109"/>
      <c r="AI122" t="s">
        <v>875</v>
      </c>
    </row>
    <row r="123" spans="1:35">
      <c r="A123" s="88"/>
      <c r="B123" s="88"/>
      <c r="C123" s="88"/>
      <c r="D123" s="88"/>
      <c r="AD123" t="s">
        <v>1630</v>
      </c>
      <c r="AE123" s="111" t="s">
        <v>255</v>
      </c>
      <c r="AI123" t="s">
        <v>875</v>
      </c>
    </row>
    <row r="124" spans="1:35">
      <c r="A124" s="88"/>
      <c r="B124" s="88"/>
      <c r="C124" s="88"/>
      <c r="D124" s="88"/>
      <c r="AD124" s="1">
        <v>1</v>
      </c>
      <c r="AE124" s="111" t="s">
        <v>256</v>
      </c>
      <c r="AI124" t="s">
        <v>875</v>
      </c>
    </row>
    <row r="125" spans="1:35">
      <c r="A125" s="88"/>
      <c r="B125" s="88"/>
      <c r="C125" s="88"/>
      <c r="D125" s="88"/>
      <c r="AE125" s="109"/>
      <c r="AI125" t="s">
        <v>875</v>
      </c>
    </row>
    <row r="126" spans="1:35">
      <c r="A126" s="88"/>
      <c r="B126" s="88"/>
      <c r="C126" s="88"/>
      <c r="D126" s="88"/>
      <c r="AD126" t="s">
        <v>1630</v>
      </c>
      <c r="AE126" s="111" t="s">
        <v>259</v>
      </c>
      <c r="AI126" t="s">
        <v>875</v>
      </c>
    </row>
    <row r="127" spans="1:35">
      <c r="A127" s="88"/>
      <c r="B127" s="88"/>
      <c r="C127" s="88"/>
      <c r="D127" s="88"/>
      <c r="AD127" s="1">
        <v>1</v>
      </c>
      <c r="AE127" s="111" t="s">
        <v>260</v>
      </c>
      <c r="AI127" t="s">
        <v>875</v>
      </c>
    </row>
    <row r="128" spans="1:35">
      <c r="A128" s="88"/>
      <c r="B128" s="88"/>
      <c r="C128" s="88"/>
      <c r="D128" s="88"/>
      <c r="AE128" s="109"/>
      <c r="AI128" t="s">
        <v>875</v>
      </c>
    </row>
    <row r="129" spans="1:35">
      <c r="A129" s="88"/>
      <c r="B129" s="88"/>
      <c r="C129" s="88"/>
      <c r="D129" s="88"/>
      <c r="AD129" t="s">
        <v>1630</v>
      </c>
      <c r="AE129" s="111" t="s">
        <v>208</v>
      </c>
      <c r="AI129" t="s">
        <v>875</v>
      </c>
    </row>
    <row r="130" spans="1:35">
      <c r="A130" s="88"/>
      <c r="B130" s="88"/>
      <c r="C130" s="88"/>
      <c r="D130" s="88"/>
      <c r="AD130" s="1">
        <v>1</v>
      </c>
      <c r="AE130" s="111" t="s">
        <v>209</v>
      </c>
      <c r="AI130" t="s">
        <v>875</v>
      </c>
    </row>
    <row r="131" spans="1:35">
      <c r="A131" s="88"/>
      <c r="B131" s="88"/>
      <c r="C131" s="88"/>
      <c r="D131" s="88"/>
      <c r="AE131" s="111"/>
      <c r="AI131" t="s">
        <v>875</v>
      </c>
    </row>
    <row r="132" spans="1:35">
      <c r="A132" s="88"/>
      <c r="B132" s="88"/>
      <c r="C132" s="88"/>
      <c r="D132" s="88"/>
      <c r="AD132" t="s">
        <v>1630</v>
      </c>
      <c r="AE132" s="111" t="s">
        <v>162</v>
      </c>
      <c r="AI132" t="s">
        <v>875</v>
      </c>
    </row>
    <row r="133" spans="1:35">
      <c r="A133" s="88"/>
      <c r="B133" s="88"/>
      <c r="C133" s="88"/>
      <c r="D133" s="88"/>
      <c r="AD133" s="1">
        <v>1</v>
      </c>
      <c r="AE133" s="111" t="s">
        <v>163</v>
      </c>
      <c r="AI133" t="s">
        <v>875</v>
      </c>
    </row>
    <row r="134" spans="1:35">
      <c r="A134" s="88"/>
      <c r="B134" s="88"/>
      <c r="C134" s="88"/>
      <c r="D134" s="88"/>
      <c r="AI134" t="s">
        <v>875</v>
      </c>
    </row>
    <row r="135" spans="1:35">
      <c r="A135" s="88"/>
      <c r="B135" s="88"/>
      <c r="C135" s="88"/>
      <c r="D135" s="88"/>
      <c r="AD135" t="s">
        <v>1630</v>
      </c>
      <c r="AE135" s="116" t="s">
        <v>1962</v>
      </c>
      <c r="AI135" t="s">
        <v>875</v>
      </c>
    </row>
    <row r="136" spans="1:35">
      <c r="A136" s="88"/>
      <c r="B136" s="88"/>
      <c r="C136" s="88"/>
      <c r="D136" s="88"/>
      <c r="AD136" s="1">
        <v>1</v>
      </c>
      <c r="AE136" s="116" t="s">
        <v>1963</v>
      </c>
      <c r="AI136" t="s">
        <v>875</v>
      </c>
    </row>
    <row r="137" spans="1:35">
      <c r="A137" s="88"/>
      <c r="B137" s="88"/>
      <c r="C137" s="88"/>
      <c r="D137" s="88"/>
      <c r="AE137" s="111"/>
      <c r="AI137" t="s">
        <v>875</v>
      </c>
    </row>
    <row r="138" spans="1:35">
      <c r="A138" s="88"/>
      <c r="B138" s="88"/>
      <c r="C138" s="88"/>
      <c r="D138" s="88"/>
      <c r="AD138" t="s">
        <v>1630</v>
      </c>
      <c r="AE138" s="116" t="s">
        <v>1108</v>
      </c>
      <c r="AI138" t="s">
        <v>875</v>
      </c>
    </row>
    <row r="139" spans="1:35">
      <c r="A139" s="88"/>
      <c r="B139" s="88"/>
      <c r="C139" s="88"/>
      <c r="D139" s="88"/>
      <c r="AD139" s="1">
        <v>1</v>
      </c>
      <c r="AE139" s="116" t="s">
        <v>2001</v>
      </c>
      <c r="AI139" t="s">
        <v>875</v>
      </c>
    </row>
    <row r="140" spans="1:35">
      <c r="A140" s="88"/>
      <c r="B140" s="88"/>
      <c r="C140" s="88"/>
      <c r="D140" s="88"/>
      <c r="AI140" t="s">
        <v>875</v>
      </c>
    </row>
    <row r="141" spans="1:35">
      <c r="A141" s="88"/>
      <c r="B141" s="88"/>
      <c r="C141" s="88"/>
      <c r="D141" s="88"/>
      <c r="AD141" t="s">
        <v>1630</v>
      </c>
      <c r="AE141" s="116" t="s">
        <v>2006</v>
      </c>
      <c r="AI141" t="s">
        <v>875</v>
      </c>
    </row>
    <row r="142" spans="1:35">
      <c r="A142" s="88"/>
      <c r="B142" s="88"/>
      <c r="C142" s="88"/>
      <c r="D142" s="88"/>
      <c r="AD142" s="1">
        <v>1</v>
      </c>
      <c r="AE142" s="116" t="s">
        <v>2007</v>
      </c>
      <c r="AI142" t="s">
        <v>875</v>
      </c>
    </row>
    <row r="143" spans="1:35">
      <c r="A143" s="88"/>
      <c r="B143" s="88"/>
      <c r="C143" s="88"/>
      <c r="D143" s="88"/>
      <c r="AI143" t="s">
        <v>875</v>
      </c>
    </row>
    <row r="144" spans="1:35">
      <c r="A144" s="88"/>
      <c r="B144" s="88"/>
      <c r="C144" s="88"/>
      <c r="D144" s="88"/>
      <c r="AC144" s="109"/>
      <c r="AD144" t="s">
        <v>1630</v>
      </c>
      <c r="AE144" s="124" t="s">
        <v>2366</v>
      </c>
      <c r="AI144" t="s">
        <v>875</v>
      </c>
    </row>
    <row r="145" spans="1:35">
      <c r="A145" s="88"/>
      <c r="B145" s="88"/>
      <c r="C145" s="88"/>
      <c r="D145" s="88"/>
      <c r="AC145" s="109"/>
      <c r="AD145" s="1">
        <v>1</v>
      </c>
      <c r="AE145" s="124" t="s">
        <v>143</v>
      </c>
      <c r="AI145" t="s">
        <v>875</v>
      </c>
    </row>
    <row r="146" spans="1:35">
      <c r="A146" s="88"/>
      <c r="B146" s="88"/>
      <c r="C146" s="88"/>
      <c r="D146" s="88"/>
      <c r="AC146" s="109"/>
      <c r="AI146" t="s">
        <v>875</v>
      </c>
    </row>
    <row r="147" spans="1:35">
      <c r="A147" s="88"/>
      <c r="B147" s="88"/>
      <c r="C147" s="88"/>
      <c r="D147" s="88"/>
      <c r="AC147" s="109"/>
      <c r="AD147" t="s">
        <v>1630</v>
      </c>
      <c r="AE147" s="132" t="s">
        <v>2448</v>
      </c>
      <c r="AG147" s="131"/>
      <c r="AI147" t="s">
        <v>875</v>
      </c>
    </row>
    <row r="148" spans="1:35">
      <c r="A148" s="88"/>
      <c r="B148" s="88"/>
      <c r="C148" s="88"/>
      <c r="D148" s="88"/>
      <c r="AD148" t="s">
        <v>505</v>
      </c>
      <c r="AE148" s="131" t="s">
        <v>846</v>
      </c>
      <c r="AF148" s="1"/>
      <c r="AG148" s="131"/>
      <c r="AI148" t="s">
        <v>875</v>
      </c>
    </row>
    <row r="149" spans="1:35">
      <c r="A149" s="88"/>
      <c r="B149" s="88"/>
      <c r="C149" s="88"/>
      <c r="D149" s="88"/>
      <c r="AD149" s="99" t="s">
        <v>728</v>
      </c>
      <c r="AE149" s="131"/>
      <c r="AI149" t="s">
        <v>875</v>
      </c>
    </row>
    <row r="150" spans="1:35">
      <c r="A150" s="88"/>
      <c r="B150" s="88"/>
      <c r="C150" s="88"/>
      <c r="D150" s="88"/>
      <c r="AD150" t="s">
        <v>1630</v>
      </c>
      <c r="AE150" s="132" t="s">
        <v>2449</v>
      </c>
      <c r="AI150" t="s">
        <v>875</v>
      </c>
    </row>
    <row r="151" spans="1:35">
      <c r="A151" s="88"/>
      <c r="B151" s="88"/>
      <c r="C151" s="88"/>
      <c r="D151" s="88"/>
      <c r="AD151" t="s">
        <v>505</v>
      </c>
      <c r="AE151" s="131" t="s">
        <v>2415</v>
      </c>
      <c r="AI151" t="s">
        <v>875</v>
      </c>
    </row>
    <row r="152" spans="1:35">
      <c r="A152" s="88"/>
      <c r="B152" s="88"/>
      <c r="C152" s="88"/>
      <c r="D152" s="88"/>
      <c r="AD152" s="99" t="s">
        <v>728</v>
      </c>
      <c r="AE152" s="131"/>
      <c r="AI152" t="s">
        <v>875</v>
      </c>
    </row>
    <row r="153" spans="1:35">
      <c r="A153" s="88"/>
      <c r="B153" s="88"/>
      <c r="C153" s="88"/>
      <c r="D153" s="88"/>
      <c r="AD153" t="s">
        <v>1630</v>
      </c>
      <c r="AE153" s="132" t="s">
        <v>2450</v>
      </c>
      <c r="AI153" t="s">
        <v>875</v>
      </c>
    </row>
    <row r="154" spans="1:35">
      <c r="A154" s="88"/>
      <c r="B154" s="88"/>
      <c r="C154" s="88"/>
      <c r="D154" s="88"/>
      <c r="AD154" t="s">
        <v>505</v>
      </c>
      <c r="AE154" s="131"/>
      <c r="AI154" t="s">
        <v>875</v>
      </c>
    </row>
    <row r="155" spans="1:35">
      <c r="A155" s="88"/>
      <c r="B155" s="88"/>
      <c r="C155" s="88"/>
      <c r="D155" s="88"/>
      <c r="AE155" s="131"/>
      <c r="AI155" t="s">
        <v>875</v>
      </c>
    </row>
    <row r="156" spans="1:35">
      <c r="A156" s="88"/>
      <c r="B156" s="88"/>
      <c r="C156" s="88"/>
      <c r="D156" s="88"/>
      <c r="AD156" t="s">
        <v>1630</v>
      </c>
      <c r="AE156" s="131" t="s">
        <v>2451</v>
      </c>
      <c r="AI156" t="s">
        <v>875</v>
      </c>
    </row>
    <row r="157" spans="1:35">
      <c r="A157" s="88"/>
      <c r="B157" s="88"/>
      <c r="C157" s="88"/>
      <c r="D157" s="88"/>
      <c r="AD157" s="1">
        <v>1</v>
      </c>
      <c r="AE157" s="131" t="s">
        <v>2452</v>
      </c>
      <c r="AI157" t="s">
        <v>875</v>
      </c>
    </row>
    <row r="158" spans="1:35">
      <c r="A158" s="88"/>
      <c r="B158" s="88"/>
      <c r="C158" s="88"/>
      <c r="D158" s="88"/>
      <c r="AD158" s="1"/>
      <c r="AE158" s="131"/>
      <c r="AI158" t="s">
        <v>875</v>
      </c>
    </row>
    <row r="159" spans="1:35">
      <c r="A159" s="88"/>
      <c r="B159" s="88"/>
      <c r="C159" s="88"/>
      <c r="D159" s="88"/>
      <c r="AD159" t="s">
        <v>1630</v>
      </c>
      <c r="AE159" s="131" t="s">
        <v>2502</v>
      </c>
      <c r="AF159" t="s">
        <v>1630</v>
      </c>
      <c r="AG159" s="131" t="s">
        <v>2504</v>
      </c>
      <c r="AI159" t="s">
        <v>875</v>
      </c>
    </row>
    <row r="160" spans="1:35">
      <c r="A160" s="88"/>
      <c r="B160" s="88"/>
      <c r="C160" s="88"/>
      <c r="D160" s="88"/>
      <c r="AD160" t="s">
        <v>505</v>
      </c>
      <c r="AE160" s="131" t="s">
        <v>2503</v>
      </c>
      <c r="AF160" s="1">
        <v>1</v>
      </c>
      <c r="AG160" s="131" t="s">
        <v>2505</v>
      </c>
      <c r="AI160" t="s">
        <v>875</v>
      </c>
    </row>
    <row r="161" spans="1:35">
      <c r="A161" s="88"/>
      <c r="B161" s="88"/>
      <c r="C161" s="88"/>
      <c r="D161" s="88"/>
      <c r="AD161" s="1">
        <v>1</v>
      </c>
      <c r="AE161" s="131" t="s">
        <v>1959</v>
      </c>
      <c r="AI161" t="s">
        <v>875</v>
      </c>
    </row>
    <row r="162" spans="1:35">
      <c r="A162" s="88"/>
      <c r="B162" s="88"/>
      <c r="C162" s="88"/>
      <c r="D162" s="88"/>
      <c r="AD162" s="1"/>
      <c r="AE162" s="131"/>
      <c r="AI162" t="s">
        <v>875</v>
      </c>
    </row>
    <row r="163" spans="1:35">
      <c r="A163" s="88"/>
      <c r="B163" s="88"/>
      <c r="C163" s="88"/>
      <c r="D163" s="88"/>
      <c r="AD163" t="s">
        <v>1630</v>
      </c>
      <c r="AE163" s="169" t="s">
        <v>3317</v>
      </c>
      <c r="AI163" t="s">
        <v>875</v>
      </c>
    </row>
    <row r="164" spans="1:35">
      <c r="A164" s="88"/>
      <c r="B164" s="88"/>
      <c r="C164" s="88"/>
      <c r="D164" s="88"/>
      <c r="AD164" s="1">
        <v>1</v>
      </c>
      <c r="AE164" s="169" t="s">
        <v>3318</v>
      </c>
      <c r="AI164" t="s">
        <v>875</v>
      </c>
    </row>
    <row r="165" spans="1:35">
      <c r="A165" s="88"/>
      <c r="B165" s="88"/>
      <c r="C165" s="88"/>
      <c r="D165" s="88"/>
      <c r="AD165" s="1"/>
      <c r="AE165" s="169"/>
      <c r="AI165" t="s">
        <v>875</v>
      </c>
    </row>
    <row r="166" spans="1:35">
      <c r="A166" s="88"/>
      <c r="B166" s="88"/>
      <c r="C166" s="88"/>
      <c r="D166" s="88"/>
      <c r="AD166" t="s">
        <v>1630</v>
      </c>
      <c r="AE166" s="169" t="s">
        <v>81</v>
      </c>
      <c r="AI166" t="s">
        <v>875</v>
      </c>
    </row>
    <row r="167" spans="1:35">
      <c r="A167" s="88"/>
      <c r="B167" s="88"/>
      <c r="C167" s="88"/>
      <c r="D167" s="88"/>
      <c r="AD167" s="1">
        <v>1</v>
      </c>
      <c r="AE167" s="169" t="s">
        <v>1977</v>
      </c>
      <c r="AI167" t="s">
        <v>875</v>
      </c>
    </row>
    <row r="168" spans="1:35">
      <c r="A168" s="88"/>
      <c r="B168" s="88"/>
      <c r="C168" s="88"/>
      <c r="D168" s="88"/>
      <c r="AD168" s="1"/>
      <c r="AE168" s="169"/>
      <c r="AI168" t="s">
        <v>875</v>
      </c>
    </row>
    <row r="169" spans="1:35">
      <c r="A169" s="88"/>
      <c r="B169" s="88"/>
      <c r="C169" s="88"/>
      <c r="D169" s="88"/>
      <c r="AD169" t="s">
        <v>1630</v>
      </c>
      <c r="AE169" s="139" t="s">
        <v>3739</v>
      </c>
      <c r="AI169" t="s">
        <v>875</v>
      </c>
    </row>
    <row r="170" spans="1:35">
      <c r="A170" s="88"/>
      <c r="B170" s="88"/>
      <c r="C170" s="88"/>
      <c r="D170" s="88"/>
      <c r="AD170" s="1">
        <v>1</v>
      </c>
      <c r="AE170" s="139" t="s">
        <v>3740</v>
      </c>
      <c r="AI170" t="s">
        <v>875</v>
      </c>
    </row>
    <row r="171" spans="1:35">
      <c r="A171" s="88"/>
      <c r="B171" s="88"/>
      <c r="C171" s="88"/>
      <c r="D171" s="88"/>
      <c r="AD171" s="1"/>
      <c r="AE171" s="139"/>
      <c r="AI171" t="s">
        <v>875</v>
      </c>
    </row>
    <row r="172" spans="1:35">
      <c r="A172" s="88"/>
      <c r="B172" s="88"/>
      <c r="C172" s="88"/>
      <c r="D172" s="88"/>
      <c r="AD172" t="s">
        <v>1630</v>
      </c>
      <c r="AE172" s="192" t="s">
        <v>3749</v>
      </c>
      <c r="AI172" t="s">
        <v>875</v>
      </c>
    </row>
    <row r="173" spans="1:35">
      <c r="A173" s="88"/>
      <c r="B173" s="88"/>
      <c r="C173" s="88"/>
      <c r="D173" s="88"/>
      <c r="AD173" t="s">
        <v>505</v>
      </c>
      <c r="AE173" s="139" t="s">
        <v>3750</v>
      </c>
      <c r="AI173" t="s">
        <v>875</v>
      </c>
    </row>
    <row r="174" spans="1:35">
      <c r="A174" s="88"/>
      <c r="B174" s="88"/>
      <c r="C174" s="88"/>
      <c r="D174" s="88"/>
      <c r="AD174" t="s">
        <v>505</v>
      </c>
      <c r="AE174" s="192" t="s">
        <v>3751</v>
      </c>
      <c r="AI174" t="s">
        <v>875</v>
      </c>
    </row>
    <row r="175" spans="1:35">
      <c r="A175" s="88"/>
      <c r="B175" s="88"/>
      <c r="C175" s="88"/>
      <c r="D175" s="88"/>
      <c r="K175" s="99" t="s">
        <v>2636</v>
      </c>
      <c r="AD175" s="1"/>
      <c r="AE175" s="131"/>
      <c r="AI175" t="s">
        <v>875</v>
      </c>
    </row>
    <row r="176" spans="1:35">
      <c r="A176" s="88"/>
      <c r="B176" s="88"/>
      <c r="C176" s="88"/>
      <c r="D176" s="88"/>
      <c r="K176" s="146" t="s">
        <v>3301</v>
      </c>
      <c r="AA176" s="144"/>
      <c r="AC176" s="144"/>
      <c r="AI176" t="s">
        <v>875</v>
      </c>
    </row>
    <row r="177" spans="1:35">
      <c r="A177" s="88"/>
      <c r="B177" s="88"/>
      <c r="C177" s="88"/>
      <c r="D177" s="88"/>
      <c r="K177" s="3" t="s">
        <v>4002</v>
      </c>
      <c r="AA177" s="144"/>
      <c r="AC177" s="144"/>
      <c r="AI177" t="s">
        <v>875</v>
      </c>
    </row>
    <row r="178" spans="1:35">
      <c r="A178" s="88"/>
      <c r="B178" s="88"/>
      <c r="C178" s="88"/>
      <c r="D178" s="88"/>
      <c r="K178" s="146"/>
      <c r="L178" t="s">
        <v>1630</v>
      </c>
      <c r="M178" s="169" t="s">
        <v>2207</v>
      </c>
      <c r="AA178" s="144"/>
      <c r="AC178" s="144"/>
      <c r="AI178" t="s">
        <v>875</v>
      </c>
    </row>
    <row r="179" spans="1:35">
      <c r="A179" s="88"/>
      <c r="B179" s="88"/>
      <c r="C179" s="88"/>
      <c r="D179" s="88"/>
      <c r="K179" s="146"/>
      <c r="L179" s="1">
        <v>1</v>
      </c>
      <c r="M179" s="169" t="s">
        <v>3298</v>
      </c>
      <c r="N179" t="s">
        <v>1630</v>
      </c>
      <c r="O179" s="169" t="s">
        <v>3302</v>
      </c>
      <c r="AA179" s="144"/>
      <c r="AC179" s="144"/>
      <c r="AI179" t="s">
        <v>875</v>
      </c>
    </row>
    <row r="180" spans="1:35">
      <c r="A180" s="88"/>
      <c r="B180" s="88"/>
      <c r="C180" s="88"/>
      <c r="D180" s="88"/>
      <c r="K180" s="146"/>
      <c r="L180" t="s">
        <v>505</v>
      </c>
      <c r="M180" s="169" t="s">
        <v>3299</v>
      </c>
      <c r="N180" s="1">
        <v>1</v>
      </c>
      <c r="O180" s="169" t="s">
        <v>3305</v>
      </c>
      <c r="AA180" s="144"/>
      <c r="AC180" s="144"/>
      <c r="AI180" t="s">
        <v>875</v>
      </c>
    </row>
    <row r="181" spans="1:35">
      <c r="A181" s="88"/>
      <c r="B181" s="88"/>
      <c r="C181" s="88"/>
      <c r="D181" s="88"/>
      <c r="K181" s="146"/>
      <c r="N181" t="s">
        <v>505</v>
      </c>
      <c r="AA181" s="144"/>
      <c r="AC181" s="144"/>
      <c r="AI181" t="s">
        <v>875</v>
      </c>
    </row>
    <row r="182" spans="1:35">
      <c r="A182" s="88"/>
      <c r="B182" s="88"/>
      <c r="C182" s="88"/>
      <c r="D182" s="88"/>
      <c r="K182" s="146"/>
      <c r="L182" t="s">
        <v>1630</v>
      </c>
      <c r="M182" s="169" t="s">
        <v>3300</v>
      </c>
      <c r="N182" t="s">
        <v>1630</v>
      </c>
      <c r="O182" s="169" t="s">
        <v>1745</v>
      </c>
      <c r="AA182" s="144"/>
      <c r="AC182" s="144"/>
      <c r="AI182" t="s">
        <v>875</v>
      </c>
    </row>
    <row r="183" spans="1:35">
      <c r="A183" s="88"/>
      <c r="B183" s="88"/>
      <c r="C183" s="88"/>
      <c r="D183" s="88"/>
      <c r="K183" s="146"/>
      <c r="L183" s="1">
        <v>1</v>
      </c>
      <c r="M183" s="169" t="s">
        <v>643</v>
      </c>
      <c r="N183" s="1">
        <v>1</v>
      </c>
      <c r="O183" s="169" t="s">
        <v>3306</v>
      </c>
      <c r="AA183" s="144"/>
      <c r="AC183" s="144"/>
      <c r="AI183" t="s">
        <v>875</v>
      </c>
    </row>
    <row r="184" spans="1:35">
      <c r="A184" s="88"/>
      <c r="B184" s="88"/>
      <c r="C184" s="88"/>
      <c r="D184" s="88"/>
      <c r="L184" t="s">
        <v>505</v>
      </c>
      <c r="M184" s="169" t="s">
        <v>3303</v>
      </c>
      <c r="N184" t="s">
        <v>505</v>
      </c>
      <c r="AI184" t="s">
        <v>875</v>
      </c>
    </row>
    <row r="185" spans="1:35">
      <c r="A185" s="88"/>
      <c r="B185" s="88"/>
      <c r="C185" s="88"/>
      <c r="D185" s="88"/>
      <c r="L185" t="s">
        <v>505</v>
      </c>
      <c r="M185" s="169" t="s">
        <v>3304</v>
      </c>
      <c r="N185" t="s">
        <v>1630</v>
      </c>
      <c r="O185" s="169" t="s">
        <v>3307</v>
      </c>
      <c r="AD185" s="1"/>
      <c r="AE185" s="131"/>
      <c r="AI185" t="s">
        <v>875</v>
      </c>
    </row>
    <row r="186" spans="1:35">
      <c r="A186" s="88"/>
      <c r="B186" s="88"/>
      <c r="C186" s="88"/>
      <c r="D186" s="88"/>
      <c r="L186" s="1">
        <v>1</v>
      </c>
      <c r="M186" s="169" t="s">
        <v>1858</v>
      </c>
      <c r="N186" s="1">
        <v>1</v>
      </c>
      <c r="O186" s="169" t="s">
        <v>3079</v>
      </c>
      <c r="AD186" s="1"/>
      <c r="AE186" s="131"/>
      <c r="AI186" t="s">
        <v>875</v>
      </c>
    </row>
    <row r="187" spans="1:35">
      <c r="A187" s="88"/>
      <c r="B187" s="88"/>
      <c r="C187" s="88"/>
      <c r="D187" s="88"/>
      <c r="L187" s="1"/>
      <c r="M187" s="169"/>
      <c r="N187" t="s">
        <v>505</v>
      </c>
      <c r="O187" s="169" t="s">
        <v>3308</v>
      </c>
      <c r="AD187" s="1"/>
      <c r="AE187" s="131"/>
      <c r="AI187" t="s">
        <v>875</v>
      </c>
    </row>
    <row r="188" spans="1:35">
      <c r="A188" s="88"/>
      <c r="B188" s="88"/>
      <c r="C188" s="88"/>
      <c r="D188" s="88"/>
      <c r="N188" s="1">
        <v>1</v>
      </c>
      <c r="O188" s="169" t="s">
        <v>3309</v>
      </c>
      <c r="AD188" s="1"/>
      <c r="AE188" s="131"/>
      <c r="AI188" t="s">
        <v>875</v>
      </c>
    </row>
    <row r="189" spans="1:35">
      <c r="A189" s="88"/>
      <c r="B189" s="88"/>
      <c r="C189" t="s">
        <v>329</v>
      </c>
      <c r="E189" t="s">
        <v>876</v>
      </c>
      <c r="G189" t="s">
        <v>877</v>
      </c>
      <c r="I189" t="s">
        <v>878</v>
      </c>
      <c r="K189" t="s">
        <v>879</v>
      </c>
      <c r="M189" t="s">
        <v>880</v>
      </c>
      <c r="O189" t="s">
        <v>881</v>
      </c>
      <c r="Q189" t="s">
        <v>882</v>
      </c>
      <c r="S189" t="s">
        <v>883</v>
      </c>
      <c r="U189" t="s">
        <v>884</v>
      </c>
      <c r="W189" t="s">
        <v>1168</v>
      </c>
      <c r="Y189" t="s">
        <v>1169</v>
      </c>
      <c r="AA189" t="s">
        <v>1300</v>
      </c>
      <c r="AC189" t="s">
        <v>328</v>
      </c>
      <c r="AE189" s="2" t="s">
        <v>1082</v>
      </c>
      <c r="AG189" s="97" t="s">
        <v>2389</v>
      </c>
      <c r="AI189" t="s">
        <v>875</v>
      </c>
    </row>
    <row r="190" spans="1:35">
      <c r="C190" s="99" t="s">
        <v>1345</v>
      </c>
      <c r="E190" t="s">
        <v>1346</v>
      </c>
      <c r="G190" t="s">
        <v>1347</v>
      </c>
      <c r="I190" t="s">
        <v>1348</v>
      </c>
      <c r="K190" t="s">
        <v>1307</v>
      </c>
      <c r="M190" t="s">
        <v>1757</v>
      </c>
      <c r="O190" t="s">
        <v>1351</v>
      </c>
      <c r="Q190" t="s">
        <v>1352</v>
      </c>
      <c r="S190" t="s">
        <v>1637</v>
      </c>
      <c r="U190" t="s">
        <v>1638</v>
      </c>
      <c r="W190" t="s">
        <v>1639</v>
      </c>
      <c r="Y190" t="s">
        <v>1640</v>
      </c>
      <c r="AA190" t="s">
        <v>1641</v>
      </c>
      <c r="AC190" t="s">
        <v>1642</v>
      </c>
      <c r="AE190" t="s">
        <v>1643</v>
      </c>
      <c r="AG190" t="s">
        <v>1644</v>
      </c>
      <c r="AI190" t="s">
        <v>875</v>
      </c>
    </row>
    <row r="191" spans="1:35">
      <c r="C191" t="s">
        <v>331</v>
      </c>
      <c r="E191" t="s">
        <v>331</v>
      </c>
      <c r="F191" t="s">
        <v>330</v>
      </c>
      <c r="G191" t="s">
        <v>331</v>
      </c>
      <c r="H191" t="s">
        <v>330</v>
      </c>
      <c r="I191" t="s">
        <v>331</v>
      </c>
      <c r="J191" t="s">
        <v>330</v>
      </c>
      <c r="K191" t="s">
        <v>331</v>
      </c>
      <c r="L191" t="s">
        <v>330</v>
      </c>
      <c r="M191" t="s">
        <v>331</v>
      </c>
      <c r="N191" t="s">
        <v>330</v>
      </c>
      <c r="O191" t="s">
        <v>331</v>
      </c>
      <c r="Q191" t="s">
        <v>331</v>
      </c>
      <c r="R191" t="s">
        <v>330</v>
      </c>
      <c r="S191" t="s">
        <v>331</v>
      </c>
      <c r="T191" t="s">
        <v>330</v>
      </c>
      <c r="U191" t="s">
        <v>331</v>
      </c>
      <c r="V191" t="s">
        <v>330</v>
      </c>
      <c r="W191" t="s">
        <v>331</v>
      </c>
      <c r="Y191" t="s">
        <v>331</v>
      </c>
      <c r="AA191" t="s">
        <v>331</v>
      </c>
      <c r="AC191" t="s">
        <v>331</v>
      </c>
      <c r="AE191" t="s">
        <v>331</v>
      </c>
      <c r="AG191" t="s">
        <v>331</v>
      </c>
      <c r="AH191" t="s">
        <v>1083</v>
      </c>
      <c r="AI191" t="s">
        <v>875</v>
      </c>
    </row>
    <row r="192" spans="1:35">
      <c r="A192" s="2" t="s">
        <v>1831</v>
      </c>
      <c r="C192" s="1">
        <f>SUM(B5:B188)</f>
        <v>2</v>
      </c>
      <c r="D192" s="2"/>
      <c r="E192" s="1">
        <f>SUM(D5:D188)</f>
        <v>3</v>
      </c>
      <c r="G192" s="1">
        <f>SUM(F5:F188)</f>
        <v>4</v>
      </c>
      <c r="H192" s="1"/>
      <c r="I192" s="1">
        <f>SUM(H5:H188)</f>
        <v>3</v>
      </c>
      <c r="J192" s="1"/>
      <c r="K192" s="1">
        <f>SUM(J5:J188)</f>
        <v>1</v>
      </c>
      <c r="L192" s="1"/>
      <c r="M192" s="1">
        <f>SUM(L5:L188)</f>
        <v>8</v>
      </c>
      <c r="N192" s="1"/>
      <c r="O192" s="1">
        <f>SUM(N5:N188)</f>
        <v>11</v>
      </c>
      <c r="P192" s="1"/>
      <c r="Q192" s="1">
        <f>SUM(P5:P188)</f>
        <v>6</v>
      </c>
      <c r="R192" s="1"/>
      <c r="S192" s="1">
        <f>SUM(R5:R188)</f>
        <v>3</v>
      </c>
      <c r="T192" s="1"/>
      <c r="U192" s="1">
        <f>SUM(T5:T188)</f>
        <v>3</v>
      </c>
      <c r="V192" s="1"/>
      <c r="W192" s="1">
        <f>SUM(V5:V188)</f>
        <v>22</v>
      </c>
      <c r="X192" s="1"/>
      <c r="Y192" s="1">
        <f>SUM(X5:X188)</f>
        <v>19</v>
      </c>
      <c r="Z192" s="1"/>
      <c r="AA192" s="1">
        <f>SUM(Z5:Z188)</f>
        <v>20</v>
      </c>
      <c r="AB192" s="1"/>
      <c r="AC192" s="1">
        <f>SUM(AB5:AB188)</f>
        <v>12</v>
      </c>
      <c r="AD192" s="1"/>
      <c r="AE192" s="1">
        <f>SUM(AD5:AD188)</f>
        <v>50</v>
      </c>
      <c r="AF192" s="1"/>
      <c r="AG192" s="1">
        <f>SUM(AF5:AF188)</f>
        <v>32</v>
      </c>
      <c r="AH192" s="1">
        <f>SUM(E192:AG192)</f>
        <v>197</v>
      </c>
      <c r="AI192" t="s">
        <v>875</v>
      </c>
    </row>
    <row r="193" spans="1:35">
      <c r="A193" s="2" t="s">
        <v>1084</v>
      </c>
      <c r="B193" s="2"/>
      <c r="C193" s="1">
        <v>0</v>
      </c>
      <c r="D193" s="2"/>
      <c r="E193" s="1">
        <v>0</v>
      </c>
      <c r="G193" s="1">
        <v>0</v>
      </c>
      <c r="H193" s="1"/>
      <c r="I193" s="1">
        <v>0</v>
      </c>
      <c r="J193" s="1"/>
      <c r="K193" s="1">
        <v>2</v>
      </c>
      <c r="L193" s="1"/>
      <c r="M193" s="1">
        <v>0</v>
      </c>
      <c r="N193" s="1"/>
      <c r="O193" s="1">
        <v>0</v>
      </c>
      <c r="P193" s="1"/>
      <c r="Q193" s="1">
        <v>0</v>
      </c>
      <c r="R193" s="1"/>
      <c r="S193" s="1">
        <v>2</v>
      </c>
      <c r="T193" s="1"/>
      <c r="U193" s="1">
        <v>2</v>
      </c>
      <c r="V193" s="1"/>
      <c r="W193" s="1">
        <v>1</v>
      </c>
      <c r="X193" s="1"/>
      <c r="Y193" s="1">
        <v>4</v>
      </c>
      <c r="Z193" s="1"/>
      <c r="AA193" s="1">
        <v>3</v>
      </c>
      <c r="AB193" s="1"/>
      <c r="AC193" s="1">
        <v>11</v>
      </c>
      <c r="AD193" s="1"/>
      <c r="AE193" s="1">
        <v>0</v>
      </c>
      <c r="AF193" s="1"/>
      <c r="AG193" s="1">
        <v>2</v>
      </c>
      <c r="AH193" s="1">
        <f>SUM(E193:AG193)</f>
        <v>27</v>
      </c>
      <c r="AI193" t="s">
        <v>875</v>
      </c>
    </row>
    <row r="194" spans="1:35">
      <c r="A194" s="2" t="s">
        <v>1625</v>
      </c>
      <c r="B194" s="2"/>
      <c r="C194" s="1">
        <f>C192+C193</f>
        <v>2</v>
      </c>
      <c r="D194" s="2"/>
      <c r="E194" s="1">
        <f>E192+E193</f>
        <v>3</v>
      </c>
      <c r="G194" s="1">
        <f>G192+G193</f>
        <v>4</v>
      </c>
      <c r="H194" s="1"/>
      <c r="I194" s="1">
        <f>I192+I193</f>
        <v>3</v>
      </c>
      <c r="J194" s="1"/>
      <c r="K194" s="1">
        <f>K192+K193</f>
        <v>3</v>
      </c>
      <c r="L194" s="1"/>
      <c r="M194" s="1">
        <f>M192+M193</f>
        <v>8</v>
      </c>
      <c r="N194" s="1"/>
      <c r="O194" s="1">
        <f>O192+O193</f>
        <v>11</v>
      </c>
      <c r="P194" s="1"/>
      <c r="Q194" s="1">
        <f>Q192+Q193</f>
        <v>6</v>
      </c>
      <c r="R194" s="1"/>
      <c r="S194" s="1">
        <f>S192+S193</f>
        <v>5</v>
      </c>
      <c r="T194" s="1"/>
      <c r="U194" s="1">
        <f>U192+U193</f>
        <v>5</v>
      </c>
      <c r="V194" s="1"/>
      <c r="W194" s="1">
        <f>W192+W193</f>
        <v>23</v>
      </c>
      <c r="X194" s="1"/>
      <c r="Y194" s="1">
        <f>Y192+Y193</f>
        <v>23</v>
      </c>
      <c r="Z194" s="1"/>
      <c r="AA194" s="1">
        <f>AA192+AA193</f>
        <v>23</v>
      </c>
      <c r="AB194" s="1"/>
      <c r="AC194" s="1">
        <f>AC192+AC193</f>
        <v>23</v>
      </c>
      <c r="AD194" s="1"/>
      <c r="AE194" s="1">
        <f>AE192+AE193</f>
        <v>50</v>
      </c>
      <c r="AF194" s="1"/>
      <c r="AG194" s="1">
        <f>AG192+AG193</f>
        <v>34</v>
      </c>
      <c r="AH194" s="1">
        <f>AH192+AH193</f>
        <v>224</v>
      </c>
      <c r="AI194" t="s">
        <v>875</v>
      </c>
    </row>
    <row r="195" spans="1:35">
      <c r="A195" s="99" t="s">
        <v>3599</v>
      </c>
      <c r="B195" s="2"/>
      <c r="C195" s="2"/>
      <c r="G195" t="s">
        <v>874</v>
      </c>
      <c r="J195" t="s">
        <v>874</v>
      </c>
      <c r="K195" t="s">
        <v>874</v>
      </c>
      <c r="M195" t="s">
        <v>874</v>
      </c>
      <c r="N195" t="s">
        <v>874</v>
      </c>
      <c r="Q195" t="s">
        <v>874</v>
      </c>
      <c r="S195" t="s">
        <v>874</v>
      </c>
      <c r="W195" t="s">
        <v>874</v>
      </c>
      <c r="Y195" t="s">
        <v>874</v>
      </c>
      <c r="AA195" t="s">
        <v>874</v>
      </c>
      <c r="AC195" t="s">
        <v>874</v>
      </c>
      <c r="AE195" t="s">
        <v>874</v>
      </c>
      <c r="AG195" t="s">
        <v>874</v>
      </c>
      <c r="AH195" t="s">
        <v>874</v>
      </c>
      <c r="AI195" t="s">
        <v>875</v>
      </c>
    </row>
  </sheetData>
  <phoneticPr fontId="0" type="noConversion"/>
  <hyperlinks>
    <hyperlink ref="A59" r:id="rId1" display="http://freepages.genealogy.rootsweb.com/~gregheberle/HEBERLE-IMAGES.htm"/>
    <hyperlink ref="A65" r:id="rId2" display="..\HEBERLE-HOUSES-BUSINESSES-WEBPAGES.htm"/>
    <hyperlink ref="A58" r:id="rId3"/>
    <hyperlink ref="A63" r:id="rId4" display="..\Htm\Sport\Sport.htm"/>
    <hyperlink ref="A56" r:id="rId5" display="..\Htm\Doctors-Professors\DoctorsProfessors.htm"/>
    <hyperlink ref="A57" r:id="rId6" display="..\Htm\Immigration\Migration.htm"/>
    <hyperlink ref="A60" r:id="rId7" display="..\Htm\Politicians\Politicians.htm"/>
    <hyperlink ref="A61" r:id="rId8" display="..\Htm\Publications\Books-Papers.htm"/>
    <hyperlink ref="A62" r:id="rId9" display="..\Htm\Religious\ReligiousProfessionals.htm"/>
    <hyperlink ref="A64" r:id="rId10" display="..\Htm\WarService\WarService.htm"/>
    <hyperlink ref="F1" r:id="rId11"/>
  </hyperlinks>
  <pageMargins left="0.70866141732283472" right="0.70866141732283472" top="0.74803149606299213" bottom="0.74803149606299213" header="0.31496062992125984" footer="0.31496062992125984"/>
  <pageSetup paperSize="9" scale="23" orientation="landscape" horizontalDpi="1200" verticalDpi="120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SheetB1-R Summary</vt:lpstr>
      <vt:lpstr>SheetB4 Rh-Palat</vt:lpstr>
      <vt:lpstr>SheetB5 Saarland</vt:lpstr>
      <vt:lpstr>SheetB7-Unknown</vt:lpstr>
      <vt:lpstr>'SheetB1-R Summary'!Print_Area</vt:lpstr>
      <vt:lpstr>'SheetB4 Rh-Palat'!Print_Area</vt:lpstr>
      <vt:lpstr>'SheetB7-Unknown'!Print_Area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Heberle</dc:creator>
  <cp:lastModifiedBy>admin</cp:lastModifiedBy>
  <cp:lastPrinted>2009-11-11T00:02:13Z</cp:lastPrinted>
  <dcterms:created xsi:type="dcterms:W3CDTF">2001-07-31T10:17:46Z</dcterms:created>
  <dcterms:modified xsi:type="dcterms:W3CDTF">2022-10-16T04:29:29Z</dcterms:modified>
</cp:coreProperties>
</file>